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7996AE0-0CE2-401D-B77B-FC599A73707C}" xr6:coauthVersionLast="47" xr6:coauthVersionMax="47" xr10:uidLastSave="{00000000-0000-0000-0000-000000000000}"/>
  <bookViews>
    <workbookView xWindow="-120" yWindow="-120" windowWidth="38640" windowHeight="21390" xr2:uid="{00000000-000D-0000-FFFF-FFFF00000000}"/>
  </bookViews>
  <sheets>
    <sheet name="A11.1 Median Bundesländer" sheetId="1" r:id="rId1"/>
    <sheet name="A11.2 ER_Schwelle Bundesländer"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9" l="1"/>
  <c r="P10" i="9"/>
  <c r="P11" i="9"/>
  <c r="P12" i="9"/>
  <c r="P13" i="9"/>
  <c r="P14" i="9"/>
  <c r="P15" i="9"/>
  <c r="P16" i="9"/>
  <c r="P17" i="9"/>
  <c r="P18" i="9"/>
  <c r="P19" i="9"/>
  <c r="P20" i="9"/>
  <c r="P21" i="9"/>
  <c r="P22" i="9"/>
  <c r="P23" i="9"/>
  <c r="P24" i="9"/>
  <c r="P26" i="9"/>
  <c r="P28" i="9"/>
  <c r="P29" i="9" l="1"/>
  <c r="O9" i="9" l="1"/>
  <c r="O10" i="9"/>
  <c r="O11" i="9"/>
  <c r="O12" i="9"/>
  <c r="O13" i="9"/>
  <c r="O14" i="9"/>
  <c r="O15" i="9"/>
  <c r="O16" i="9"/>
  <c r="O17" i="9"/>
  <c r="O18" i="9"/>
  <c r="O19" i="9"/>
  <c r="O20" i="9"/>
  <c r="O21" i="9"/>
  <c r="O22" i="9"/>
  <c r="O23" i="9"/>
  <c r="O24" i="9"/>
  <c r="O26" i="9"/>
  <c r="O28" i="9"/>
  <c r="O29" i="9"/>
  <c r="N9" i="9"/>
  <c r="N10" i="9"/>
  <c r="N11" i="9"/>
  <c r="N12" i="9"/>
  <c r="N13" i="9"/>
  <c r="N14" i="9"/>
  <c r="N15" i="9"/>
  <c r="N16" i="9"/>
  <c r="N17" i="9"/>
  <c r="N18" i="9"/>
  <c r="N19" i="9"/>
  <c r="N20" i="9"/>
  <c r="N21" i="9"/>
  <c r="N22" i="9"/>
  <c r="N23" i="9"/>
  <c r="N24" i="9"/>
  <c r="N26" i="9"/>
  <c r="N28" i="9"/>
  <c r="N29" i="9"/>
  <c r="C26" i="9" l="1"/>
  <c r="D26" i="9"/>
  <c r="E26" i="9"/>
  <c r="F26" i="9"/>
  <c r="G26" i="9"/>
  <c r="H26" i="9"/>
  <c r="I26" i="9"/>
  <c r="J26" i="9"/>
  <c r="K26" i="9"/>
  <c r="L26" i="9"/>
  <c r="M26" i="9"/>
  <c r="B26" i="9"/>
  <c r="B29" i="9"/>
  <c r="C29" i="9"/>
  <c r="D29" i="9"/>
  <c r="E29" i="9"/>
  <c r="F29" i="9"/>
  <c r="G29" i="9"/>
  <c r="H29" i="9"/>
  <c r="I29" i="9"/>
  <c r="J29" i="9"/>
  <c r="K29" i="9"/>
  <c r="L29" i="9"/>
  <c r="M29" i="9"/>
  <c r="C28" i="9"/>
  <c r="D28" i="9"/>
  <c r="E28" i="9"/>
  <c r="F28" i="9"/>
  <c r="G28" i="9"/>
  <c r="H28" i="9"/>
  <c r="I28" i="9"/>
  <c r="J28" i="9"/>
  <c r="K28" i="9"/>
  <c r="L28" i="9"/>
  <c r="M28" i="9"/>
  <c r="B28" i="9"/>
  <c r="B10" i="9"/>
  <c r="C10" i="9"/>
  <c r="D10" i="9"/>
  <c r="E10" i="9"/>
  <c r="F10" i="9"/>
  <c r="G10" i="9"/>
  <c r="H10" i="9"/>
  <c r="I10" i="9"/>
  <c r="J10" i="9"/>
  <c r="K10" i="9"/>
  <c r="L10" i="9"/>
  <c r="M10" i="9"/>
  <c r="B11" i="9"/>
  <c r="C11" i="9"/>
  <c r="D11" i="9"/>
  <c r="E11" i="9"/>
  <c r="F11" i="9"/>
  <c r="G11" i="9"/>
  <c r="H11" i="9"/>
  <c r="I11" i="9"/>
  <c r="J11" i="9"/>
  <c r="K11" i="9"/>
  <c r="L11" i="9"/>
  <c r="M11" i="9"/>
  <c r="B12" i="9"/>
  <c r="C12" i="9"/>
  <c r="D12" i="9"/>
  <c r="E12" i="9"/>
  <c r="F12" i="9"/>
  <c r="G12" i="9"/>
  <c r="H12" i="9"/>
  <c r="I12" i="9"/>
  <c r="J12" i="9"/>
  <c r="K12" i="9"/>
  <c r="L12" i="9"/>
  <c r="M12" i="9"/>
  <c r="B13" i="9"/>
  <c r="C13" i="9"/>
  <c r="D13" i="9"/>
  <c r="E13" i="9"/>
  <c r="F13" i="9"/>
  <c r="G13" i="9"/>
  <c r="H13" i="9"/>
  <c r="I13" i="9"/>
  <c r="J13" i="9"/>
  <c r="K13" i="9"/>
  <c r="L13" i="9"/>
  <c r="M13" i="9"/>
  <c r="B14" i="9"/>
  <c r="C14" i="9"/>
  <c r="D14" i="9"/>
  <c r="E14" i="9"/>
  <c r="F14" i="9"/>
  <c r="G14" i="9"/>
  <c r="H14" i="9"/>
  <c r="I14" i="9"/>
  <c r="J14" i="9"/>
  <c r="K14" i="9"/>
  <c r="L14" i="9"/>
  <c r="M14" i="9"/>
  <c r="B15" i="9"/>
  <c r="C15" i="9"/>
  <c r="D15" i="9"/>
  <c r="E15" i="9"/>
  <c r="F15" i="9"/>
  <c r="G15" i="9"/>
  <c r="H15" i="9"/>
  <c r="I15" i="9"/>
  <c r="J15" i="9"/>
  <c r="K15" i="9"/>
  <c r="L15" i="9"/>
  <c r="M15" i="9"/>
  <c r="B16" i="9"/>
  <c r="C16" i="9"/>
  <c r="D16" i="9"/>
  <c r="E16" i="9"/>
  <c r="F16" i="9"/>
  <c r="G16" i="9"/>
  <c r="H16" i="9"/>
  <c r="I16" i="9"/>
  <c r="J16" i="9"/>
  <c r="K16" i="9"/>
  <c r="L16" i="9"/>
  <c r="M16" i="9"/>
  <c r="B17" i="9"/>
  <c r="C17" i="9"/>
  <c r="D17" i="9"/>
  <c r="E17" i="9"/>
  <c r="F17" i="9"/>
  <c r="G17" i="9"/>
  <c r="H17" i="9"/>
  <c r="I17" i="9"/>
  <c r="J17" i="9"/>
  <c r="K17" i="9"/>
  <c r="L17" i="9"/>
  <c r="M17" i="9"/>
  <c r="B18" i="9"/>
  <c r="C18" i="9"/>
  <c r="D18" i="9"/>
  <c r="E18" i="9"/>
  <c r="F18" i="9"/>
  <c r="G18" i="9"/>
  <c r="H18" i="9"/>
  <c r="I18" i="9"/>
  <c r="J18" i="9"/>
  <c r="K18" i="9"/>
  <c r="L18" i="9"/>
  <c r="M18" i="9"/>
  <c r="B19" i="9"/>
  <c r="C19" i="9"/>
  <c r="D19" i="9"/>
  <c r="E19" i="9"/>
  <c r="F19" i="9"/>
  <c r="G19" i="9"/>
  <c r="H19" i="9"/>
  <c r="I19" i="9"/>
  <c r="J19" i="9"/>
  <c r="K19" i="9"/>
  <c r="L19" i="9"/>
  <c r="M19" i="9"/>
  <c r="B20" i="9"/>
  <c r="C20" i="9"/>
  <c r="D20" i="9"/>
  <c r="E20" i="9"/>
  <c r="F20" i="9"/>
  <c r="G20" i="9"/>
  <c r="H20" i="9"/>
  <c r="I20" i="9"/>
  <c r="J20" i="9"/>
  <c r="K20" i="9"/>
  <c r="L20" i="9"/>
  <c r="M20" i="9"/>
  <c r="B21" i="9"/>
  <c r="C21" i="9"/>
  <c r="D21" i="9"/>
  <c r="E21" i="9"/>
  <c r="F21" i="9"/>
  <c r="G21" i="9"/>
  <c r="H21" i="9"/>
  <c r="I21" i="9"/>
  <c r="J21" i="9"/>
  <c r="K21" i="9"/>
  <c r="L21" i="9"/>
  <c r="M21" i="9"/>
  <c r="B22" i="9"/>
  <c r="C22" i="9"/>
  <c r="D22" i="9"/>
  <c r="E22" i="9"/>
  <c r="F22" i="9"/>
  <c r="G22" i="9"/>
  <c r="H22" i="9"/>
  <c r="I22" i="9"/>
  <c r="J22" i="9"/>
  <c r="K22" i="9"/>
  <c r="L22" i="9"/>
  <c r="M22" i="9"/>
  <c r="B23" i="9"/>
  <c r="C23" i="9"/>
  <c r="D23" i="9"/>
  <c r="E23" i="9"/>
  <c r="F23" i="9"/>
  <c r="G23" i="9"/>
  <c r="H23" i="9"/>
  <c r="I23" i="9"/>
  <c r="J23" i="9"/>
  <c r="K23" i="9"/>
  <c r="L23" i="9"/>
  <c r="M23" i="9"/>
  <c r="B24" i="9"/>
  <c r="C24" i="9"/>
  <c r="D24" i="9"/>
  <c r="E24" i="9"/>
  <c r="F24" i="9"/>
  <c r="G24" i="9"/>
  <c r="H24" i="9"/>
  <c r="I24" i="9"/>
  <c r="J24" i="9"/>
  <c r="K24" i="9"/>
  <c r="L24" i="9"/>
  <c r="M24" i="9"/>
  <c r="C9" i="9"/>
  <c r="D9" i="9"/>
  <c r="E9" i="9"/>
  <c r="F9" i="9"/>
  <c r="G9" i="9"/>
  <c r="H9" i="9"/>
  <c r="I9" i="9"/>
  <c r="J9" i="9"/>
  <c r="K9" i="9"/>
  <c r="L9" i="9"/>
  <c r="M9" i="9"/>
  <c r="B9" i="9"/>
</calcChain>
</file>

<file path=xl/sharedStrings.xml><?xml version="1.0" encoding="utf-8"?>
<sst xmlns="http://schemas.openxmlformats.org/spreadsheetml/2006/main" count="53" uniqueCount="30">
  <si>
    <t>Jahr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</si>
  <si>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</si>
  <si>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</si>
  <si>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</si>
  <si>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</si>
  <si>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</si>
  <si>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</si>
  <si>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</si>
  <si>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</si>
  <si>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</si>
  <si>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</si>
  <si>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</si>
  <si>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</si>
  <si>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</si>
  <si>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</si>
  <si>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</si>
  <si>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</si>
  <si>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</si>
  <si>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   Früheres Bundesgebiet (ohne Berlin)</t>
  </si>
  <si>
    <t xml:space="preserve">   Neue Bundesländer (einschl. Berlin)</t>
  </si>
  <si>
    <t xml:space="preserve">Ergebnisse des  Mikrozensus. Ab 2011 basiert die Hochrechnung auf den fortgeschriebenen Ergebnissen des Zensus 2011. Durch Effekte der Umstellung auf eine neue Stichprobe sowie durch Sondereffekte im Kontext der Bevölkerungsentwicklung ist die Vergleichbarkeit der Mikrozensusergebnisse für das Berichtsjahr 2016 mit den Vorjahren eingeschränkt. IT.NRW   
</t>
  </si>
  <si>
    <t>Zahl der Personen im Haushalt im Alter von 14 oder mehr Jahren</t>
  </si>
  <si>
    <t>Bitte geben Sie hier die gewünschte Haushaltszusammensetzung ein:</t>
  </si>
  <si>
    <t>Zahl der Personen im Haushalt im Alter von unter 14 Jahren</t>
  </si>
  <si>
    <r>
      <rPr>
        <vertAlign val="superscript"/>
        <sz val="10"/>
        <rFont val="Arial"/>
        <family val="2"/>
      </rPr>
      <t xml:space="preserve"> *)</t>
    </r>
    <r>
      <rPr>
        <sz val="10"/>
        <rFont val="Arial"/>
        <family val="2"/>
      </rPr>
      <t xml:space="preserve"> Median der auf der Basis der neuen OECD-Skala berechneten Äquivalenzeinkommen der Bevölkerung der jeweiligen Region in Privathaushalten am Ort der Hauptwohnung .</t>
    </r>
  </si>
  <si>
    <t>Tabelle A.11.2 Einkommensreichtumsschwellen in Euro nach Bundesländern und Haushaltszusammensetzung auf Basis des Haushaltsnettoeinkommens*)</t>
  </si>
  <si>
    <t>*) Zur Berechnung wird der jeweilige regionale Median der Äquivalenzeinkommen (Tabelle A11.1) herangezogen. Die Einkommensreichtumsschwelle auf Basis des Haushaltsnettoeinkommens liegt bei 200% des jeweiligen Medians multipliziert mit dem Bedarfsgewicht des Haushalts (nach neuer OECD-Skala). Liegt das Haushaltsnettoeinkommen eines Haushalts mit gegebener Zusammensetzung über diesem Betrag wird von Einkommensreichtum ausgegangen.</t>
  </si>
  <si>
    <t>Bundesland/Region</t>
  </si>
  <si>
    <t>Tabelle A.11.1 Median der Äquivalenzeinkommen in Euro nach Bundesländern*)</t>
  </si>
  <si>
    <t>© Statistische Ämter des Bundes und der Länder, Deutschland, 2024. Dieses Werk ist lizenziert unter der Datenlizenz Deutschland - Namensnennung -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</si>
</sst>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 x14ac:knownFonts="1">
    <font>
      <sz val="10"/>
      <name val="Arial"/>
      <family val="2"/>
    </font>
    <font>
      <sz val="10"/>
      <name val="Arial"/>
      <family val="2"/>
    </font>
    <font>
      <b/>
      <sz val="12"/>
      <name val="Arial"/>
      <family val="2"/>
    </font>
    <font>
      <b/>
      <sz val="8"/>
      <name val="Arial"/>
      <family val="2"/>
    </font>
    <font>
      <b/>
      <sz val="10"/>
      <name val="Arial"/>
      <family val="2"/>
    </font>
    <font>
      <sz val="8"/>
      <name val="Arial"/>
      <family val="2"/>
    </font>
    <font>
      <vertAlign val="superscript"/>
      <sz val="10"/>
      <name val="Arial"/>
      <family val="2"/>
    </font>
    <font>
      <sz val="10"/>
      <color rgb="FFFF0000"/>
      <name val="Arial"/>
      <family val="2"/>
    </font>
    <font>
      <b/>
      <sz val="12"/>
      <color rgb="FFFF0000"/>
      <name val="Arial"/>
      <family val="2"/>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0">
    <xf numFmtId="0" fontId="0" fillId="0" borderId="0" xfId="0"/>
    <xf numFmtId="0" fontId="2" fillId="0" borderId="0" xfId="0" applyFont="1" applyBorder="1" applyAlignment="1"/>
    <xf numFmtId="0" fontId="3" fillId="0" borderId="0" xfId="0" applyFont="1" applyBorder="1"/>
    <xf numFmtId="0" fontId="4" fillId="0" borderId="0" xfId="0" applyFont="1" applyBorder="1"/>
    <xf numFmtId="0" fontId="1" fillId="0" borderId="0" xfId="0" applyFont="1" applyBorder="1" applyAlignment="1"/>
    <xf numFmtId="0" fontId="5" fillId="0" borderId="0" xfId="0" applyFont="1" applyBorder="1"/>
    <xf numFmtId="0" fontId="1" fillId="0" borderId="0" xfId="0" applyFont="1" applyBorder="1"/>
    <xf numFmtId="0" fontId="4" fillId="0" borderId="5" xfId="0" applyFont="1" applyFill="1" applyBorder="1" applyAlignment="1">
      <alignment horizontal="center" vertical="center" wrapText="1"/>
    </xf>
    <xf numFmtId="0" fontId="1" fillId="0" borderId="1" xfId="0" applyFont="1" applyBorder="1" applyAlignment="1">
      <alignment wrapText="1"/>
    </xf>
    <xf numFmtId="3" fontId="1" fillId="0" borderId="0" xfId="0" applyNumberFormat="1" applyFont="1" applyBorder="1" applyAlignment="1">
      <alignment horizontal="right" indent="1"/>
    </xf>
    <xf numFmtId="3" fontId="0" fillId="0" borderId="0" xfId="0" applyNumberFormat="1" applyAlignment="1">
      <alignment horizontal="right" indent="1"/>
    </xf>
    <xf numFmtId="164" fontId="0" fillId="0" borderId="0" xfId="0" applyNumberFormat="1" applyAlignment="1">
      <alignment horizontal="right" indent="1"/>
    </xf>
    <xf numFmtId="0" fontId="1" fillId="0" borderId="4" xfId="0" applyFont="1" applyBorder="1" applyAlignment="1">
      <alignment vertical="center" wrapText="1"/>
    </xf>
    <xf numFmtId="0" fontId="1" fillId="0" borderId="0" xfId="0" applyFont="1" applyBorder="1" applyAlignment="1">
      <alignment horizontal="right" indent="1"/>
    </xf>
    <xf numFmtId="0" fontId="4" fillId="0" borderId="4" xfId="0" applyFont="1" applyBorder="1" applyAlignment="1">
      <alignment vertical="center" wrapText="1"/>
    </xf>
    <xf numFmtId="3" fontId="4" fillId="0" borderId="0" xfId="0" applyNumberFormat="1" applyFont="1" applyBorder="1" applyAlignment="1">
      <alignment horizontal="right" indent="1"/>
    </xf>
    <xf numFmtId="0" fontId="1" fillId="0" borderId="0" xfId="0" applyFont="1" applyBorder="1" applyAlignment="1">
      <alignment vertical="center" wrapText="1"/>
    </xf>
    <xf numFmtId="3" fontId="1" fillId="0" borderId="0" xfId="0" applyNumberFormat="1" applyFont="1" applyBorder="1" applyAlignment="1">
      <alignment horizontal="right"/>
    </xf>
    <xf numFmtId="3" fontId="0" fillId="0" borderId="0" xfId="0" applyNumberFormat="1" applyAlignment="1">
      <alignment horizontal="right"/>
    </xf>
    <xf numFmtId="164" fontId="0" fillId="0" borderId="0" xfId="0" applyNumberFormat="1" applyAlignment="1">
      <alignment horizontal="right"/>
    </xf>
    <xf numFmtId="0" fontId="1" fillId="0" borderId="0" xfId="0" applyFont="1" applyBorder="1" applyAlignment="1">
      <alignment horizontal="right"/>
    </xf>
    <xf numFmtId="0" fontId="1" fillId="0" borderId="0" xfId="0" applyFont="1" applyBorder="1" applyAlignment="1">
      <alignment horizontal="right" wrapText="1"/>
    </xf>
    <xf numFmtId="164" fontId="1" fillId="0" borderId="0" xfId="1" applyNumberFormat="1" applyAlignment="1">
      <alignment horizontal="right"/>
    </xf>
    <xf numFmtId="0" fontId="1" fillId="0" borderId="7" xfId="0" applyFont="1" applyBorder="1" applyAlignment="1">
      <alignment vertical="center" wrapText="1"/>
    </xf>
    <xf numFmtId="3" fontId="1" fillId="0" borderId="0" xfId="0" applyNumberFormat="1" applyFont="1" applyBorder="1" applyAlignment="1">
      <alignment horizontal="right" indent="2"/>
    </xf>
    <xf numFmtId="0" fontId="5" fillId="0" borderId="0" xfId="0" applyFont="1" applyBorder="1" applyAlignment="1"/>
    <xf numFmtId="3" fontId="0" fillId="0" borderId="0" xfId="0" applyNumberFormat="1" applyFont="1" applyBorder="1" applyAlignment="1">
      <alignment horizontal="right"/>
    </xf>
    <xf numFmtId="0" fontId="7" fillId="0" borderId="0" xfId="0" applyFont="1" applyBorder="1" applyAlignment="1">
      <alignment horizontal="left" vertical="top"/>
    </xf>
    <xf numFmtId="3" fontId="1" fillId="0" borderId="0" xfId="0" applyNumberFormat="1" applyFont="1" applyBorder="1" applyAlignment="1">
      <alignment horizontal="right" indent="1"/>
    </xf>
    <xf numFmtId="0" fontId="4" fillId="0" borderId="0" xfId="0" applyFont="1" applyBorder="1" applyAlignment="1">
      <alignment horizontal="left"/>
    </xf>
    <xf numFmtId="0" fontId="8" fillId="0" borderId="0" xfId="0" applyFont="1" applyBorder="1" applyAlignment="1">
      <alignment horizontal="lef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Border="1" applyAlignment="1" applyProtection="1">
      <protection locked="0"/>
    </xf>
    <xf numFmtId="0" fontId="0" fillId="2" borderId="13" xfId="0" applyFill="1" applyBorder="1" applyProtection="1">
      <protection locked="0"/>
    </xf>
    <xf numFmtId="0" fontId="1" fillId="0" borderId="0" xfId="0" applyFont="1" applyBorder="1" applyAlignment="1">
      <alignment horizontal="left" vertical="top"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5" customWidth="1"/>
    <col min="2" max="5" width="10.7109375" style="5" customWidth="1"/>
    <col min="6" max="16" width="10.7109375" style="6" customWidth="1"/>
    <col min="17" max="16384" width="10.7109375" style="6"/>
  </cols>
  <sheetData>
    <row r="1" spans="1:16" s="3" customFormat="1" ht="17.25" customHeight="1" x14ac:dyDescent="0.25">
      <c r="A1" s="1" t="s">
        <v>28</v>
      </c>
      <c r="B1" s="2"/>
      <c r="C1" s="2"/>
      <c r="D1" s="2"/>
      <c r="E1" s="2"/>
    </row>
    <row r="2" spans="1:16" x14ac:dyDescent="0.2">
      <c r="A2" s="4"/>
    </row>
    <row r="3" spans="1:16" ht="14.25" customHeight="1" x14ac:dyDescent="0.2">
      <c r="A3" s="41" t="s">
        <v>27</v>
      </c>
      <c r="B3" s="44" t="s">
        <v>0</v>
      </c>
      <c r="C3" s="45"/>
      <c r="D3" s="45"/>
      <c r="E3" s="45"/>
      <c r="F3" s="45"/>
      <c r="G3" s="45"/>
      <c r="H3" s="45"/>
      <c r="I3" s="45"/>
      <c r="J3" s="45"/>
      <c r="K3" s="45"/>
      <c r="L3" s="45"/>
      <c r="M3" s="45"/>
      <c r="N3" s="45"/>
      <c r="O3" s="45"/>
      <c r="P3" s="45"/>
    </row>
    <row r="4" spans="1:16" ht="12.75" customHeight="1" x14ac:dyDescent="0.2">
      <c r="A4" s="42"/>
      <c r="B4" s="46"/>
      <c r="C4" s="47"/>
      <c r="D4" s="47"/>
      <c r="E4" s="47"/>
      <c r="F4" s="47"/>
      <c r="G4" s="47"/>
      <c r="H4" s="47"/>
      <c r="I4" s="47"/>
      <c r="J4" s="47"/>
      <c r="K4" s="47"/>
      <c r="L4" s="47"/>
      <c r="M4" s="47"/>
      <c r="N4" s="47"/>
      <c r="O4" s="47"/>
      <c r="P4" s="47"/>
    </row>
    <row r="5" spans="1:16" ht="12.75" customHeight="1" x14ac:dyDescent="0.2">
      <c r="A5" s="43"/>
      <c r="B5" s="31">
        <v>2005</v>
      </c>
      <c r="C5" s="31">
        <v>2006</v>
      </c>
      <c r="D5" s="31">
        <v>2007</v>
      </c>
      <c r="E5" s="32">
        <v>2008</v>
      </c>
      <c r="F5" s="33">
        <v>2009</v>
      </c>
      <c r="G5" s="7">
        <v>2010</v>
      </c>
      <c r="H5" s="7">
        <v>2011</v>
      </c>
      <c r="I5" s="7">
        <v>2012</v>
      </c>
      <c r="J5" s="7">
        <v>2013</v>
      </c>
      <c r="K5" s="7">
        <v>2014</v>
      </c>
      <c r="L5" s="7">
        <v>2015</v>
      </c>
      <c r="M5" s="7">
        <v>2016</v>
      </c>
      <c r="N5" s="7">
        <v>2017</v>
      </c>
      <c r="O5" s="7">
        <v>2018</v>
      </c>
      <c r="P5" s="7">
        <v>2019</v>
      </c>
    </row>
    <row r="6" spans="1:16" x14ac:dyDescent="0.2">
      <c r="A6" s="8" t="s">
        <v>1</v>
      </c>
      <c r="B6" s="9">
        <v>1333.82</v>
      </c>
      <c r="C6" s="28">
        <v>1351.98</v>
      </c>
      <c r="D6" s="28">
        <v>1385.73</v>
      </c>
      <c r="E6" s="28">
        <v>1426.54</v>
      </c>
      <c r="F6" s="28">
        <v>1452.48</v>
      </c>
      <c r="G6" s="28">
        <v>1491.8</v>
      </c>
      <c r="H6" s="28">
        <v>1541.17</v>
      </c>
      <c r="I6" s="28">
        <v>1586.66</v>
      </c>
      <c r="J6" s="28">
        <v>1630.99</v>
      </c>
      <c r="K6" s="28">
        <v>1681.89</v>
      </c>
      <c r="L6" s="28">
        <v>1721.7</v>
      </c>
      <c r="M6" s="28">
        <v>1757.95</v>
      </c>
      <c r="N6" s="28">
        <v>1818.23</v>
      </c>
      <c r="O6" s="28">
        <v>1877.49</v>
      </c>
      <c r="P6" s="28">
        <v>1944.97</v>
      </c>
    </row>
    <row r="7" spans="1:16" x14ac:dyDescent="0.2">
      <c r="A7" s="12" t="s">
        <v>2</v>
      </c>
      <c r="B7" s="28">
        <v>1311.76</v>
      </c>
      <c r="C7" s="28">
        <v>1327.38</v>
      </c>
      <c r="D7" s="28">
        <v>1362.09</v>
      </c>
      <c r="E7" s="28">
        <v>1409.74</v>
      </c>
      <c r="F7" s="28">
        <v>1431.38</v>
      </c>
      <c r="G7" s="28">
        <v>1485.92</v>
      </c>
      <c r="H7" s="28">
        <v>1526.08</v>
      </c>
      <c r="I7" s="28">
        <v>1571.48</v>
      </c>
      <c r="J7" s="28">
        <v>1621.67</v>
      </c>
      <c r="K7" s="28">
        <v>1663.12</v>
      </c>
      <c r="L7" s="28">
        <v>1708.86</v>
      </c>
      <c r="M7" s="28">
        <v>1731.06</v>
      </c>
      <c r="N7" s="28">
        <v>1790.7</v>
      </c>
      <c r="O7" s="28">
        <v>1856.77</v>
      </c>
      <c r="P7" s="28">
        <v>1925.11</v>
      </c>
    </row>
    <row r="8" spans="1:16" x14ac:dyDescent="0.2">
      <c r="A8" s="12" t="s">
        <v>3</v>
      </c>
      <c r="B8" s="28">
        <v>1153.23</v>
      </c>
      <c r="C8" s="28">
        <v>1174.05</v>
      </c>
      <c r="D8" s="28">
        <v>1201.05</v>
      </c>
      <c r="E8" s="28">
        <v>1219.0999999999999</v>
      </c>
      <c r="F8" s="28">
        <v>1237.47</v>
      </c>
      <c r="G8" s="28">
        <v>1276.25</v>
      </c>
      <c r="H8" s="28">
        <v>1308.1300000000001</v>
      </c>
      <c r="I8" s="28">
        <v>1338.51</v>
      </c>
      <c r="J8" s="28">
        <v>1356.94</v>
      </c>
      <c r="K8" s="28">
        <v>1402.13</v>
      </c>
      <c r="L8" s="28">
        <v>1417.59</v>
      </c>
      <c r="M8" s="28">
        <v>1538.13</v>
      </c>
      <c r="N8" s="28">
        <v>1612.26</v>
      </c>
      <c r="O8" s="28">
        <v>1673.11</v>
      </c>
      <c r="P8" s="28">
        <v>1741.41</v>
      </c>
    </row>
    <row r="9" spans="1:16" x14ac:dyDescent="0.2">
      <c r="A9" s="12" t="s">
        <v>4</v>
      </c>
      <c r="B9" s="28">
        <v>1101.69</v>
      </c>
      <c r="C9" s="28">
        <v>1128.5999999999999</v>
      </c>
      <c r="D9" s="28">
        <v>1168.8599999999999</v>
      </c>
      <c r="E9" s="28">
        <v>1223.6400000000001</v>
      </c>
      <c r="F9" s="28">
        <v>1248.67</v>
      </c>
      <c r="G9" s="28">
        <v>1295.26</v>
      </c>
      <c r="H9" s="28">
        <v>1320.9</v>
      </c>
      <c r="I9" s="28">
        <v>1338.99</v>
      </c>
      <c r="J9" s="28">
        <v>1377.37</v>
      </c>
      <c r="K9" s="28">
        <v>1413.61</v>
      </c>
      <c r="L9" s="28">
        <v>1470.39</v>
      </c>
      <c r="M9" s="28">
        <v>1537.32</v>
      </c>
      <c r="N9" s="28">
        <v>1598.82</v>
      </c>
      <c r="O9" s="28">
        <v>1643.39</v>
      </c>
      <c r="P9" s="28">
        <v>1716.23</v>
      </c>
    </row>
    <row r="10" spans="1:16" x14ac:dyDescent="0.2">
      <c r="A10" s="12" t="s">
        <v>5</v>
      </c>
      <c r="B10" s="28">
        <v>1103.74</v>
      </c>
      <c r="C10" s="28">
        <v>1112.8599999999999</v>
      </c>
      <c r="D10" s="28">
        <v>1184.42</v>
      </c>
      <c r="E10" s="28">
        <v>1209.82</v>
      </c>
      <c r="F10" s="28">
        <v>1243.76</v>
      </c>
      <c r="G10" s="28">
        <v>1291.46</v>
      </c>
      <c r="H10" s="28">
        <v>1301.3599999999999</v>
      </c>
      <c r="I10" s="28">
        <v>1344.01</v>
      </c>
      <c r="J10" s="28">
        <v>1328.3</v>
      </c>
      <c r="K10" s="28">
        <v>1370.39</v>
      </c>
      <c r="L10" s="28">
        <v>1381.4</v>
      </c>
      <c r="M10" s="28">
        <v>1485.61</v>
      </c>
      <c r="N10" s="28">
        <v>1522.83</v>
      </c>
      <c r="O10" s="28">
        <v>1582.44</v>
      </c>
      <c r="P10" s="28">
        <v>1625.67</v>
      </c>
    </row>
    <row r="11" spans="1:16" x14ac:dyDescent="0.2">
      <c r="A11" s="12" t="s">
        <v>6</v>
      </c>
      <c r="B11" s="28">
        <v>1269.81</v>
      </c>
      <c r="C11" s="28">
        <v>1311.59</v>
      </c>
      <c r="D11" s="28">
        <v>1352.55</v>
      </c>
      <c r="E11" s="28">
        <v>1408.62</v>
      </c>
      <c r="F11" s="28">
        <v>1451</v>
      </c>
      <c r="G11" s="28">
        <v>1505.09</v>
      </c>
      <c r="H11" s="28">
        <v>1521.76</v>
      </c>
      <c r="I11" s="28">
        <v>1546.37</v>
      </c>
      <c r="J11" s="28">
        <v>1556.32</v>
      </c>
      <c r="K11" s="28">
        <v>1606.86</v>
      </c>
      <c r="L11" s="28">
        <v>1682.78</v>
      </c>
      <c r="M11" s="28">
        <v>1733.49</v>
      </c>
      <c r="N11" s="28">
        <v>1817.27</v>
      </c>
      <c r="O11" s="28">
        <v>1847.26</v>
      </c>
      <c r="P11" s="28">
        <v>1907.72</v>
      </c>
    </row>
    <row r="12" spans="1:16" x14ac:dyDescent="0.2">
      <c r="A12" s="12" t="s">
        <v>7</v>
      </c>
      <c r="B12" s="28">
        <v>1300.8499999999999</v>
      </c>
      <c r="C12" s="28">
        <v>1309.22</v>
      </c>
      <c r="D12" s="28">
        <v>1359.07</v>
      </c>
      <c r="E12" s="28">
        <v>1379.67</v>
      </c>
      <c r="F12" s="28">
        <v>1408.95</v>
      </c>
      <c r="G12" s="28">
        <v>1453.26</v>
      </c>
      <c r="H12" s="28">
        <v>1490.87</v>
      </c>
      <c r="I12" s="28">
        <v>1531.69</v>
      </c>
      <c r="J12" s="28">
        <v>1567.57</v>
      </c>
      <c r="K12" s="28">
        <v>1601.57</v>
      </c>
      <c r="L12" s="28">
        <v>1646.08</v>
      </c>
      <c r="M12" s="28">
        <v>1664.13</v>
      </c>
      <c r="N12" s="28">
        <v>1722.8</v>
      </c>
      <c r="O12" s="28">
        <v>1766.92</v>
      </c>
      <c r="P12" s="28">
        <v>1825.75</v>
      </c>
    </row>
    <row r="13" spans="1:16" x14ac:dyDescent="0.2">
      <c r="A13" s="12" t="s">
        <v>8</v>
      </c>
      <c r="B13" s="28">
        <v>1025.29</v>
      </c>
      <c r="C13" s="28">
        <v>1043.53</v>
      </c>
      <c r="D13" s="28">
        <v>1054.6099999999999</v>
      </c>
      <c r="E13" s="28">
        <v>1090.82</v>
      </c>
      <c r="F13" s="28">
        <v>1128.32</v>
      </c>
      <c r="G13" s="28">
        <v>1159.23</v>
      </c>
      <c r="H13" s="28">
        <v>1197.42</v>
      </c>
      <c r="I13" s="28">
        <v>1206.04</v>
      </c>
      <c r="J13" s="28">
        <v>1225.75</v>
      </c>
      <c r="K13" s="28">
        <v>1281.8800000000001</v>
      </c>
      <c r="L13" s="28">
        <v>1331.25</v>
      </c>
      <c r="M13" s="28">
        <v>1410.64</v>
      </c>
      <c r="N13" s="28">
        <v>1465.18</v>
      </c>
      <c r="O13" s="28">
        <v>1502.95</v>
      </c>
      <c r="P13" s="28">
        <v>1562.26</v>
      </c>
    </row>
    <row r="14" spans="1:16" x14ac:dyDescent="0.2">
      <c r="A14" s="12" t="s">
        <v>9</v>
      </c>
      <c r="B14" s="28">
        <v>1216.43</v>
      </c>
      <c r="C14" s="28">
        <v>1218.23</v>
      </c>
      <c r="D14" s="28">
        <v>1253.3699999999999</v>
      </c>
      <c r="E14" s="28">
        <v>1280.31</v>
      </c>
      <c r="F14" s="28">
        <v>1316.04</v>
      </c>
      <c r="G14" s="28">
        <v>1353.74</v>
      </c>
      <c r="H14" s="28">
        <v>1401.91</v>
      </c>
      <c r="I14" s="28">
        <v>1434.9</v>
      </c>
      <c r="J14" s="28">
        <v>1478.74</v>
      </c>
      <c r="K14" s="28">
        <v>1512.12</v>
      </c>
      <c r="L14" s="28">
        <v>1549.28</v>
      </c>
      <c r="M14" s="28">
        <v>1588.65</v>
      </c>
      <c r="N14" s="28">
        <v>1634.03</v>
      </c>
      <c r="O14" s="28">
        <v>1693.34</v>
      </c>
      <c r="P14" s="28">
        <v>1748.76</v>
      </c>
    </row>
    <row r="15" spans="1:16" x14ac:dyDescent="0.2">
      <c r="A15" s="12" t="s">
        <v>10</v>
      </c>
      <c r="B15" s="28">
        <v>1231.01</v>
      </c>
      <c r="C15" s="28">
        <v>1246.26</v>
      </c>
      <c r="D15" s="28">
        <v>1271.4000000000001</v>
      </c>
      <c r="E15" s="28">
        <v>1308.8699999999999</v>
      </c>
      <c r="F15" s="28">
        <v>1326.11</v>
      </c>
      <c r="G15" s="28">
        <v>1357.94</v>
      </c>
      <c r="H15" s="28">
        <v>1392.14</v>
      </c>
      <c r="I15" s="28">
        <v>1425.82</v>
      </c>
      <c r="J15" s="28">
        <v>1454.67</v>
      </c>
      <c r="K15" s="28">
        <v>1491.44</v>
      </c>
      <c r="L15" s="28">
        <v>1530.59</v>
      </c>
      <c r="M15" s="28">
        <v>1577.31</v>
      </c>
      <c r="N15" s="28">
        <v>1613.96</v>
      </c>
      <c r="O15" s="28">
        <v>1676.11</v>
      </c>
      <c r="P15" s="28">
        <v>1736.41</v>
      </c>
    </row>
    <row r="16" spans="1:16" x14ac:dyDescent="0.2">
      <c r="A16" s="12" t="s">
        <v>11</v>
      </c>
      <c r="B16" s="28">
        <v>1258.17</v>
      </c>
      <c r="C16" s="28">
        <v>1284.4000000000001</v>
      </c>
      <c r="D16" s="28">
        <v>1310.74</v>
      </c>
      <c r="E16" s="28">
        <v>1338.66</v>
      </c>
      <c r="F16" s="28">
        <v>1364.52</v>
      </c>
      <c r="G16" s="28">
        <v>1405.21</v>
      </c>
      <c r="H16" s="28">
        <v>1447.94</v>
      </c>
      <c r="I16" s="28">
        <v>1490.34</v>
      </c>
      <c r="J16" s="28">
        <v>1533.2</v>
      </c>
      <c r="K16" s="28">
        <v>1570.32</v>
      </c>
      <c r="L16" s="28">
        <v>1611.56</v>
      </c>
      <c r="M16" s="28">
        <v>1659.9</v>
      </c>
      <c r="N16" s="28">
        <v>1704.63</v>
      </c>
      <c r="O16" s="28">
        <v>1769.04</v>
      </c>
      <c r="P16" s="28">
        <v>1833.17</v>
      </c>
    </row>
    <row r="17" spans="1:16" x14ac:dyDescent="0.2">
      <c r="A17" s="12" t="s">
        <v>12</v>
      </c>
      <c r="B17" s="28">
        <v>1168.42</v>
      </c>
      <c r="C17" s="28">
        <v>1178.47</v>
      </c>
      <c r="D17" s="28">
        <v>1199.54</v>
      </c>
      <c r="E17" s="28">
        <v>1270.24</v>
      </c>
      <c r="F17" s="28">
        <v>1275.04</v>
      </c>
      <c r="G17" s="28">
        <v>1348.95</v>
      </c>
      <c r="H17" s="28">
        <v>1393.75</v>
      </c>
      <c r="I17" s="28">
        <v>1426.47</v>
      </c>
      <c r="J17" s="28">
        <v>1448.89</v>
      </c>
      <c r="K17" s="28">
        <v>1483.76</v>
      </c>
      <c r="L17" s="28">
        <v>1513.15</v>
      </c>
      <c r="M17" s="28">
        <v>1592.9</v>
      </c>
      <c r="N17" s="28">
        <v>1624.29</v>
      </c>
      <c r="O17" s="28">
        <v>1724.99</v>
      </c>
      <c r="P17" s="28">
        <v>1792.73</v>
      </c>
    </row>
    <row r="18" spans="1:16" x14ac:dyDescent="0.2">
      <c r="A18" s="12" t="s">
        <v>13</v>
      </c>
      <c r="B18" s="28">
        <v>1088.19</v>
      </c>
      <c r="C18" s="28">
        <v>1113.21</v>
      </c>
      <c r="D18" s="28">
        <v>1128.1300000000001</v>
      </c>
      <c r="E18" s="28">
        <v>1163.73</v>
      </c>
      <c r="F18" s="28">
        <v>1175.94</v>
      </c>
      <c r="G18" s="28">
        <v>1209.25</v>
      </c>
      <c r="H18" s="28">
        <v>1226.8800000000001</v>
      </c>
      <c r="I18" s="28">
        <v>1257.96</v>
      </c>
      <c r="J18" s="28">
        <v>1290.8599999999999</v>
      </c>
      <c r="K18" s="28">
        <v>1338.06</v>
      </c>
      <c r="L18" s="28">
        <v>1390.09</v>
      </c>
      <c r="M18" s="28">
        <v>1443.16</v>
      </c>
      <c r="N18" s="28">
        <v>1502.52</v>
      </c>
      <c r="O18" s="28">
        <v>1561.12</v>
      </c>
      <c r="P18" s="28">
        <v>1613.15</v>
      </c>
    </row>
    <row r="19" spans="1:16" x14ac:dyDescent="0.2">
      <c r="A19" s="12" t="s">
        <v>14</v>
      </c>
      <c r="B19" s="28">
        <v>1050.72</v>
      </c>
      <c r="C19" s="28">
        <v>1066.28</v>
      </c>
      <c r="D19" s="28">
        <v>1091.9100000000001</v>
      </c>
      <c r="E19" s="28">
        <v>1128.53</v>
      </c>
      <c r="F19" s="28">
        <v>1156.82</v>
      </c>
      <c r="G19" s="28">
        <v>1208.1500000000001</v>
      </c>
      <c r="H19" s="28">
        <v>1235.26</v>
      </c>
      <c r="I19" s="28">
        <v>1254.18</v>
      </c>
      <c r="J19" s="28">
        <v>1287.5</v>
      </c>
      <c r="K19" s="28">
        <v>1333.01</v>
      </c>
      <c r="L19" s="28">
        <v>1386.79</v>
      </c>
      <c r="M19" s="28">
        <v>1400.23</v>
      </c>
      <c r="N19" s="28">
        <v>1452.01</v>
      </c>
      <c r="O19" s="28">
        <v>1518.41</v>
      </c>
      <c r="P19" s="28">
        <v>1595.86</v>
      </c>
    </row>
    <row r="20" spans="1:16" x14ac:dyDescent="0.2">
      <c r="A20" s="12" t="s">
        <v>15</v>
      </c>
      <c r="B20" s="28">
        <v>1262.26</v>
      </c>
      <c r="C20" s="28">
        <v>1305.32</v>
      </c>
      <c r="D20" s="28">
        <v>1316.2</v>
      </c>
      <c r="E20" s="28">
        <v>1365.16</v>
      </c>
      <c r="F20" s="28">
        <v>1395.52</v>
      </c>
      <c r="G20" s="28">
        <v>1418.83</v>
      </c>
      <c r="H20" s="28">
        <v>1470.59</v>
      </c>
      <c r="I20" s="28">
        <v>1508.2</v>
      </c>
      <c r="J20" s="28">
        <v>1545.43</v>
      </c>
      <c r="K20" s="28">
        <v>1587.1</v>
      </c>
      <c r="L20" s="28">
        <v>1608.76</v>
      </c>
      <c r="M20" s="28">
        <v>1658.89</v>
      </c>
      <c r="N20" s="28">
        <v>1700.72</v>
      </c>
      <c r="O20" s="28">
        <v>1753.83</v>
      </c>
      <c r="P20" s="28">
        <v>1855.31</v>
      </c>
    </row>
    <row r="21" spans="1:16" x14ac:dyDescent="0.2">
      <c r="A21" s="12" t="s">
        <v>16</v>
      </c>
      <c r="B21" s="28">
        <v>1066.72</v>
      </c>
      <c r="C21" s="28">
        <v>1089.94</v>
      </c>
      <c r="D21" s="28">
        <v>1121.5999999999999</v>
      </c>
      <c r="E21" s="28">
        <v>1165.6300000000001</v>
      </c>
      <c r="F21" s="28">
        <v>1187.98</v>
      </c>
      <c r="G21" s="28">
        <v>1226.01</v>
      </c>
      <c r="H21" s="28">
        <v>1264.5</v>
      </c>
      <c r="I21" s="28">
        <v>1283.22</v>
      </c>
      <c r="J21" s="28">
        <v>1317.8</v>
      </c>
      <c r="K21" s="28">
        <v>1358.53</v>
      </c>
      <c r="L21" s="28">
        <v>1389.05</v>
      </c>
      <c r="M21" s="28">
        <v>1450.01</v>
      </c>
      <c r="N21" s="28">
        <v>1506.4</v>
      </c>
      <c r="O21" s="28">
        <v>1559.99</v>
      </c>
      <c r="P21" s="28">
        <v>1610.2</v>
      </c>
    </row>
    <row r="22" spans="1:16" x14ac:dyDescent="0.2">
      <c r="A22" s="12"/>
      <c r="B22" s="9"/>
      <c r="C22" s="9"/>
      <c r="D22" s="9"/>
      <c r="E22" s="9"/>
      <c r="F22" s="9"/>
      <c r="G22" s="13"/>
      <c r="H22" s="11">
        <v>0</v>
      </c>
      <c r="I22" s="11">
        <v>0</v>
      </c>
      <c r="J22" s="11">
        <v>0</v>
      </c>
      <c r="K22" s="11">
        <v>0</v>
      </c>
      <c r="L22" s="11"/>
      <c r="M22" s="11"/>
      <c r="N22" s="11"/>
      <c r="O22" s="11"/>
      <c r="P22" s="28"/>
    </row>
    <row r="23" spans="1:16" x14ac:dyDescent="0.2">
      <c r="A23" s="14" t="s">
        <v>17</v>
      </c>
      <c r="B23" s="15">
        <v>1226.1400000000001</v>
      </c>
      <c r="C23" s="15">
        <v>1243.8</v>
      </c>
      <c r="D23" s="15">
        <v>1274.05</v>
      </c>
      <c r="E23" s="15">
        <v>1311.41</v>
      </c>
      <c r="F23" s="15">
        <v>1335.82</v>
      </c>
      <c r="G23" s="15">
        <v>1377.2</v>
      </c>
      <c r="H23" s="15">
        <v>1415.62</v>
      </c>
      <c r="I23" s="15">
        <v>1450.63</v>
      </c>
      <c r="J23" s="15">
        <v>1486.66</v>
      </c>
      <c r="K23" s="15">
        <v>1528.22</v>
      </c>
      <c r="L23" s="15">
        <v>1570.18</v>
      </c>
      <c r="M23" s="15">
        <v>1614.85</v>
      </c>
      <c r="N23" s="15">
        <v>1665.74</v>
      </c>
      <c r="O23" s="15">
        <v>1725.25</v>
      </c>
      <c r="P23" s="15">
        <v>1790.1</v>
      </c>
    </row>
    <row r="24" spans="1:16" x14ac:dyDescent="0.2">
      <c r="A24" s="12"/>
      <c r="B24" s="28"/>
      <c r="C24" s="28"/>
      <c r="D24" s="28"/>
      <c r="E24" s="28"/>
      <c r="F24" s="28"/>
      <c r="G24" s="28"/>
      <c r="H24" s="28"/>
      <c r="I24" s="28"/>
      <c r="J24" s="28"/>
      <c r="K24" s="28"/>
      <c r="L24" s="28"/>
      <c r="M24" s="28"/>
      <c r="N24" s="28"/>
      <c r="O24" s="28"/>
      <c r="P24" s="28"/>
    </row>
    <row r="25" spans="1:16" x14ac:dyDescent="0.2">
      <c r="A25" s="12" t="s">
        <v>18</v>
      </c>
      <c r="B25" s="28">
        <v>1270.02</v>
      </c>
      <c r="C25" s="28">
        <v>1286.3800000000001</v>
      </c>
      <c r="D25" s="28">
        <v>1318.47</v>
      </c>
      <c r="E25" s="28">
        <v>1357.32</v>
      </c>
      <c r="F25" s="28">
        <v>1381.59</v>
      </c>
      <c r="G25" s="28">
        <v>1423.57</v>
      </c>
      <c r="H25" s="28">
        <v>1462.86</v>
      </c>
      <c r="I25" s="28">
        <v>1500.08</v>
      </c>
      <c r="J25" s="28">
        <v>1539.02</v>
      </c>
      <c r="K25" s="28">
        <v>1580.88</v>
      </c>
      <c r="L25" s="28">
        <v>1623</v>
      </c>
      <c r="M25" s="28">
        <v>1658.98</v>
      </c>
      <c r="N25" s="28">
        <v>1707.65</v>
      </c>
      <c r="O25" s="28">
        <v>1769.42</v>
      </c>
      <c r="P25" s="28">
        <v>1834.03</v>
      </c>
    </row>
    <row r="26" spans="1:16" x14ac:dyDescent="0.2">
      <c r="A26" s="12" t="s">
        <v>19</v>
      </c>
      <c r="B26" s="28">
        <v>1084.27</v>
      </c>
      <c r="C26" s="28">
        <v>1106.74</v>
      </c>
      <c r="D26" s="28">
        <v>1131.28</v>
      </c>
      <c r="E26" s="28">
        <v>1169.3800000000001</v>
      </c>
      <c r="F26" s="28">
        <v>1191.58</v>
      </c>
      <c r="G26" s="28">
        <v>1229.82</v>
      </c>
      <c r="H26" s="28">
        <v>1257.29</v>
      </c>
      <c r="I26" s="28">
        <v>1280.9000000000001</v>
      </c>
      <c r="J26" s="28">
        <v>1309.96</v>
      </c>
      <c r="K26" s="28">
        <v>1357.89</v>
      </c>
      <c r="L26" s="28">
        <v>1400.94</v>
      </c>
      <c r="M26" s="28">
        <v>1465.72</v>
      </c>
      <c r="N26" s="28">
        <v>1524.64</v>
      </c>
      <c r="O26" s="28">
        <v>1580.94</v>
      </c>
      <c r="P26" s="28">
        <v>1642.72</v>
      </c>
    </row>
    <row r="27" spans="1:16" x14ac:dyDescent="0.2">
      <c r="A27" s="23"/>
      <c r="B27" s="9"/>
      <c r="C27" s="9"/>
      <c r="D27" s="9"/>
      <c r="E27" s="9"/>
      <c r="F27" s="9"/>
      <c r="G27" s="10"/>
      <c r="H27" s="11"/>
      <c r="I27" s="11"/>
      <c r="J27" s="11"/>
      <c r="K27" s="11"/>
      <c r="L27" s="11"/>
      <c r="M27" s="11"/>
    </row>
    <row r="28" spans="1:16" ht="28.5" customHeight="1" x14ac:dyDescent="0.2">
      <c r="A28" s="48" t="s">
        <v>20</v>
      </c>
      <c r="B28" s="48"/>
      <c r="C28" s="48"/>
      <c r="D28" s="48"/>
      <c r="E28" s="48"/>
      <c r="F28" s="48"/>
      <c r="G28" s="48"/>
      <c r="H28" s="48"/>
      <c r="I28" s="48"/>
      <c r="J28" s="48"/>
      <c r="K28" s="48"/>
      <c r="L28" s="48"/>
      <c r="M28" s="48"/>
      <c r="N28" s="48"/>
      <c r="O28" s="48"/>
      <c r="P28" s="48"/>
    </row>
    <row r="29" spans="1:16" x14ac:dyDescent="0.2">
      <c r="A29" s="40"/>
      <c r="B29" s="40"/>
      <c r="C29" s="40"/>
      <c r="D29" s="40"/>
      <c r="E29" s="40"/>
      <c r="F29" s="40"/>
      <c r="G29" s="40"/>
      <c r="H29" s="40"/>
      <c r="I29" s="40"/>
      <c r="J29" s="40"/>
      <c r="K29" s="40"/>
      <c r="L29" s="40"/>
      <c r="M29" s="40"/>
      <c r="N29" s="40"/>
      <c r="O29" s="40"/>
      <c r="P29" s="40"/>
    </row>
    <row r="30" spans="1:16" ht="18.600000000000001" customHeight="1" x14ac:dyDescent="0.2">
      <c r="A30" s="49" t="s">
        <v>24</v>
      </c>
      <c r="B30" s="49"/>
      <c r="C30" s="49"/>
      <c r="D30" s="49"/>
      <c r="E30" s="49"/>
      <c r="F30" s="49"/>
      <c r="G30" s="49"/>
      <c r="H30" s="49"/>
      <c r="I30" s="49"/>
      <c r="J30" s="49"/>
      <c r="K30" s="49"/>
      <c r="L30" s="49"/>
      <c r="M30" s="49"/>
      <c r="N30" s="49"/>
      <c r="O30" s="49"/>
      <c r="P30" s="49"/>
    </row>
    <row r="31" spans="1:16" x14ac:dyDescent="0.2">
      <c r="A31" s="6"/>
      <c r="B31" s="4"/>
      <c r="C31" s="4"/>
      <c r="D31" s="4"/>
      <c r="E31" s="4"/>
      <c r="F31" s="4"/>
      <c r="G31" s="4"/>
      <c r="H31" s="4"/>
      <c r="I31" s="4"/>
      <c r="J31" s="4"/>
      <c r="K31" s="4"/>
    </row>
    <row r="32" spans="1:16" x14ac:dyDescent="0.2">
      <c r="A32" s="4" t="s">
        <v>29</v>
      </c>
      <c r="B32" s="6"/>
      <c r="C32" s="6"/>
      <c r="D32" s="6"/>
      <c r="E32" s="6"/>
    </row>
    <row r="33" spans="1:5" x14ac:dyDescent="0.2">
      <c r="A33" s="4"/>
      <c r="B33" s="6"/>
      <c r="C33" s="6"/>
      <c r="D33" s="6"/>
      <c r="E33" s="6"/>
    </row>
    <row r="34" spans="1:5" x14ac:dyDescent="0.2">
      <c r="A34" s="4"/>
      <c r="B34" s="6"/>
      <c r="C34" s="6"/>
      <c r="D34" s="6"/>
      <c r="E34" s="6"/>
    </row>
    <row r="35" spans="1:5" x14ac:dyDescent="0.2">
      <c r="A35" s="4"/>
      <c r="B35" s="6"/>
      <c r="C35" s="6"/>
      <c r="D35" s="6"/>
      <c r="E35" s="6"/>
    </row>
    <row r="52" spans="5:5" x14ac:dyDescent="0.2">
      <c r="E52" s="28"/>
    </row>
    <row r="53" spans="5:5" x14ac:dyDescent="0.2">
      <c r="E53" s="28"/>
    </row>
    <row r="54" spans="5:5" x14ac:dyDescent="0.2">
      <c r="E54" s="28"/>
    </row>
    <row r="55" spans="5:5" x14ac:dyDescent="0.2">
      <c r="E55" s="28"/>
    </row>
    <row r="56" spans="5:5" x14ac:dyDescent="0.2">
      <c r="E56" s="28"/>
    </row>
    <row r="57" spans="5:5" x14ac:dyDescent="0.2">
      <c r="E57" s="28"/>
    </row>
    <row r="58" spans="5:5" x14ac:dyDescent="0.2">
      <c r="E58" s="28"/>
    </row>
    <row r="59" spans="5:5" x14ac:dyDescent="0.2">
      <c r="E59" s="28"/>
    </row>
    <row r="60" spans="5:5" x14ac:dyDescent="0.2">
      <c r="E60" s="28"/>
    </row>
    <row r="61" spans="5:5" x14ac:dyDescent="0.2">
      <c r="E61" s="28"/>
    </row>
    <row r="62" spans="5:5" x14ac:dyDescent="0.2">
      <c r="E62" s="28"/>
    </row>
    <row r="63" spans="5:5" x14ac:dyDescent="0.2">
      <c r="E63" s="28"/>
    </row>
    <row r="64" spans="5:5" x14ac:dyDescent="0.2">
      <c r="E64" s="28"/>
    </row>
    <row r="65" spans="5:5" x14ac:dyDescent="0.2">
      <c r="E65" s="28"/>
    </row>
    <row r="66" spans="5:5" x14ac:dyDescent="0.2">
      <c r="E66" s="28"/>
    </row>
    <row r="67" spans="5:5" x14ac:dyDescent="0.2">
      <c r="E67" s="28"/>
    </row>
    <row r="68" spans="5:5" x14ac:dyDescent="0.2">
      <c r="E68" s="28"/>
    </row>
    <row r="69" spans="5:5" x14ac:dyDescent="0.2">
      <c r="E69" s="15"/>
    </row>
    <row r="70" spans="5:5" x14ac:dyDescent="0.2">
      <c r="E70" s="28"/>
    </row>
    <row r="71" spans="5:5" x14ac:dyDescent="0.2">
      <c r="E71" s="28"/>
    </row>
    <row r="72" spans="5:5" x14ac:dyDescent="0.2">
      <c r="E72" s="28"/>
    </row>
  </sheetData>
  <mergeCells count="4">
    <mergeCell ref="A3:A5"/>
    <mergeCell ref="B3:P4"/>
    <mergeCell ref="A28:P28"/>
    <mergeCell ref="A30:P30"/>
  </mergeCells>
  <pageMargins left="0.78740157499999996" right="0.78740157499999996" top="0.984251969" bottom="0.984251969" header="0.4921259845" footer="0.4921259845"/>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4"/>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25" customWidth="1"/>
    <col min="2" max="5" width="10.7109375" style="5" customWidth="1"/>
    <col min="6" max="15" width="10.7109375" style="6" customWidth="1"/>
    <col min="16" max="16384" width="10.7109375" style="6"/>
  </cols>
  <sheetData>
    <row r="1" spans="1:16" ht="15.75" x14ac:dyDescent="0.25">
      <c r="A1" s="38" t="s">
        <v>25</v>
      </c>
      <c r="B1" s="26"/>
      <c r="C1" s="17"/>
      <c r="D1" s="17"/>
      <c r="E1" s="17"/>
      <c r="F1" s="17"/>
      <c r="G1" s="18"/>
      <c r="H1" s="19"/>
      <c r="I1" s="19"/>
      <c r="J1" s="20"/>
      <c r="K1" s="20"/>
      <c r="L1" s="20"/>
    </row>
    <row r="2" spans="1:16" ht="15.75" x14ac:dyDescent="0.25">
      <c r="A2" s="1"/>
      <c r="B2" s="26"/>
      <c r="C2" s="17"/>
      <c r="D2" s="17"/>
      <c r="E2" s="17"/>
      <c r="F2" s="17"/>
      <c r="G2" s="18"/>
      <c r="H2" s="19"/>
      <c r="I2" s="19"/>
      <c r="J2" s="20"/>
      <c r="K2" s="20"/>
      <c r="L2" s="20"/>
    </row>
    <row r="3" spans="1:16" ht="15.75" x14ac:dyDescent="0.25">
      <c r="A3" s="6"/>
      <c r="B3" s="30" t="s">
        <v>22</v>
      </c>
      <c r="C3" s="27"/>
      <c r="D3" s="21"/>
      <c r="E3" s="21"/>
      <c r="F3" s="20"/>
      <c r="G3" s="20"/>
      <c r="H3" s="20"/>
      <c r="I3" s="20"/>
      <c r="J3" s="20"/>
      <c r="K3" s="20"/>
      <c r="L3" s="20"/>
    </row>
    <row r="4" spans="1:16" x14ac:dyDescent="0.2">
      <c r="A4" s="6"/>
      <c r="B4" s="29" t="s">
        <v>21</v>
      </c>
      <c r="C4" s="27"/>
      <c r="D4" s="21"/>
      <c r="E4" s="21"/>
      <c r="F4" s="20"/>
      <c r="G4" s="20"/>
      <c r="I4" s="29" t="s">
        <v>23</v>
      </c>
      <c r="J4" s="20"/>
      <c r="K4" s="20"/>
      <c r="L4" s="20"/>
    </row>
    <row r="5" spans="1:16" ht="22.5" customHeight="1" x14ac:dyDescent="0.2">
      <c r="A5" s="6"/>
      <c r="B5" s="39">
        <v>1</v>
      </c>
      <c r="C5" s="27"/>
      <c r="D5" s="21"/>
      <c r="E5" s="21"/>
      <c r="F5" s="20"/>
      <c r="G5" s="20"/>
      <c r="I5" s="39">
        <v>0</v>
      </c>
      <c r="J5" s="20"/>
      <c r="K5" s="20"/>
      <c r="L5" s="20"/>
    </row>
    <row r="6" spans="1:16" x14ac:dyDescent="0.2">
      <c r="A6" s="41" t="s">
        <v>27</v>
      </c>
      <c r="B6" s="44" t="s">
        <v>0</v>
      </c>
      <c r="C6" s="45"/>
      <c r="D6" s="45"/>
      <c r="E6" s="45"/>
      <c r="F6" s="45"/>
      <c r="G6" s="45"/>
      <c r="H6" s="45"/>
      <c r="I6" s="45"/>
      <c r="J6" s="45"/>
      <c r="K6" s="45"/>
      <c r="L6" s="45"/>
      <c r="M6" s="45"/>
      <c r="N6" s="45"/>
      <c r="O6" s="45"/>
      <c r="P6" s="45"/>
    </row>
    <row r="7" spans="1:16" x14ac:dyDescent="0.2">
      <c r="A7" s="42"/>
      <c r="B7" s="46"/>
      <c r="C7" s="47"/>
      <c r="D7" s="47"/>
      <c r="E7" s="47"/>
      <c r="F7" s="47"/>
      <c r="G7" s="47"/>
      <c r="H7" s="47"/>
      <c r="I7" s="47"/>
      <c r="J7" s="47"/>
      <c r="K7" s="47"/>
      <c r="L7" s="47"/>
      <c r="M7" s="47"/>
      <c r="N7" s="47"/>
      <c r="O7" s="47"/>
      <c r="P7" s="47"/>
    </row>
    <row r="8" spans="1:16" x14ac:dyDescent="0.2">
      <c r="A8" s="43"/>
      <c r="B8" s="36">
        <v>2005</v>
      </c>
      <c r="C8" s="36">
        <v>2006</v>
      </c>
      <c r="D8" s="36">
        <v>2007</v>
      </c>
      <c r="E8" s="34">
        <v>2008</v>
      </c>
      <c r="F8" s="35">
        <v>2009</v>
      </c>
      <c r="G8" s="37">
        <v>2010</v>
      </c>
      <c r="H8" s="37">
        <v>2011</v>
      </c>
      <c r="I8" s="37">
        <v>2012</v>
      </c>
      <c r="J8" s="37">
        <v>2013</v>
      </c>
      <c r="K8" s="37">
        <v>2014</v>
      </c>
      <c r="L8" s="37">
        <v>2015</v>
      </c>
      <c r="M8" s="37">
        <v>2016</v>
      </c>
      <c r="N8" s="37">
        <v>2017</v>
      </c>
      <c r="O8" s="37">
        <v>2018</v>
      </c>
      <c r="P8" s="7">
        <v>2019</v>
      </c>
    </row>
    <row r="9" spans="1:16" x14ac:dyDescent="0.2">
      <c r="A9" s="8" t="s">
        <v>1</v>
      </c>
      <c r="B9" s="28">
        <f>'A11.1 Median Bundesländer'!B6 * 2 * (1 +(($B$5-1)*0.5) + ($I$5*0.3))</f>
        <v>2667.64</v>
      </c>
      <c r="C9" s="28">
        <f>'A11.1 Median Bundesländer'!C6 * 2 * (1 +(($B$5-1)*0.5) + ($I$5*0.3))</f>
        <v>2703.96</v>
      </c>
      <c r="D9" s="28">
        <f>'A11.1 Median Bundesländer'!D6 * 2 * (1 +(($B$5-1)*0.5) + ($I$5*0.3))</f>
        <v>2771.46</v>
      </c>
      <c r="E9" s="28">
        <f>'A11.1 Median Bundesländer'!E6 * 2 * (1 +(($B$5-1)*0.5) + ($I$5*0.3))</f>
        <v>2853.08</v>
      </c>
      <c r="F9" s="28">
        <f>'A11.1 Median Bundesländer'!F6 * 2 * (1 +(($B$5-1)*0.5) + ($I$5*0.3))</f>
        <v>2904.96</v>
      </c>
      <c r="G9" s="28">
        <f>'A11.1 Median Bundesländer'!G6 * 2 * (1 +(($B$5-1)*0.5) + ($I$5*0.3))</f>
        <v>2983.6</v>
      </c>
      <c r="H9" s="28">
        <f>'A11.1 Median Bundesländer'!H6 * 2 * (1 +(($B$5-1)*0.5) + ($I$5*0.3))</f>
        <v>3082.34</v>
      </c>
      <c r="I9" s="28">
        <f>'A11.1 Median Bundesländer'!I6 * 2 * (1 +(($B$5-1)*0.5) + ($I$5*0.3))</f>
        <v>3173.32</v>
      </c>
      <c r="J9" s="28">
        <f>'A11.1 Median Bundesländer'!J6 * 2 * (1 +(($B$5-1)*0.5) + ($I$5*0.3))</f>
        <v>3261.98</v>
      </c>
      <c r="K9" s="28">
        <f>'A11.1 Median Bundesländer'!K6 * 2 * (1 +(($B$5-1)*0.5) + ($I$5*0.3))</f>
        <v>3363.78</v>
      </c>
      <c r="L9" s="28">
        <f>'A11.1 Median Bundesländer'!L6 * 2 * (1 +(($B$5-1)*0.5) + ($I$5*0.3))</f>
        <v>3443.4</v>
      </c>
      <c r="M9" s="28">
        <f>'A11.1 Median Bundesländer'!M6 * 2 * (1 +(($B$5-1)*0.5) + ($I$5*0.3))</f>
        <v>3515.9</v>
      </c>
      <c r="N9" s="28">
        <f>'A11.1 Median Bundesländer'!N6 * 2 * (1 +(($B$5-1)*0.5) + ($I$5*0.3))</f>
        <v>3636.46</v>
      </c>
      <c r="O9" s="28">
        <f>'A11.1 Median Bundesländer'!O6 * 2 * (1 +(($B$5-1)*0.5) + ($I$5*0.3))</f>
        <v>3754.98</v>
      </c>
      <c r="P9" s="28">
        <f>'A11.1 Median Bundesländer'!P6 * 2 * (1 +(($B$5-1)*0.5) + ($I$5*0.3))</f>
        <v>3889.94</v>
      </c>
    </row>
    <row r="10" spans="1:16" x14ac:dyDescent="0.2">
      <c r="A10" s="12" t="s">
        <v>2</v>
      </c>
      <c r="B10" s="28">
        <f>'A11.1 Median Bundesländer'!B7 * 2 * (1 +(($B$5-1)*0.5) + ($I$5*0.3))</f>
        <v>2623.52</v>
      </c>
      <c r="C10" s="28">
        <f>'A11.1 Median Bundesländer'!C7 * 2 * (1 +(($B$5-1)*0.5) + ($I$5*0.3))</f>
        <v>2654.76</v>
      </c>
      <c r="D10" s="28">
        <f>'A11.1 Median Bundesländer'!D7 * 2 * (1 +(($B$5-1)*0.5) + ($I$5*0.3))</f>
        <v>2724.18</v>
      </c>
      <c r="E10" s="28">
        <f>'A11.1 Median Bundesländer'!E7 * 2 * (1 +(($B$5-1)*0.5) + ($I$5*0.3))</f>
        <v>2819.48</v>
      </c>
      <c r="F10" s="28">
        <f>'A11.1 Median Bundesländer'!F7 * 2 * (1 +(($B$5-1)*0.5) + ($I$5*0.3))</f>
        <v>2862.76</v>
      </c>
      <c r="G10" s="28">
        <f>'A11.1 Median Bundesländer'!G7 * 2 * (1 +(($B$5-1)*0.5) + ($I$5*0.3))</f>
        <v>2971.84</v>
      </c>
      <c r="H10" s="28">
        <f>'A11.1 Median Bundesländer'!H7 * 2 * (1 +(($B$5-1)*0.5) + ($I$5*0.3))</f>
        <v>3052.16</v>
      </c>
      <c r="I10" s="28">
        <f>'A11.1 Median Bundesländer'!I7 * 2 * (1 +(($B$5-1)*0.5) + ($I$5*0.3))</f>
        <v>3142.96</v>
      </c>
      <c r="J10" s="28">
        <f>'A11.1 Median Bundesländer'!J7 * 2 * (1 +(($B$5-1)*0.5) + ($I$5*0.3))</f>
        <v>3243.34</v>
      </c>
      <c r="K10" s="28">
        <f>'A11.1 Median Bundesländer'!K7 * 2 * (1 +(($B$5-1)*0.5) + ($I$5*0.3))</f>
        <v>3326.24</v>
      </c>
      <c r="L10" s="28">
        <f>'A11.1 Median Bundesländer'!L7 * 2 * (1 +(($B$5-1)*0.5) + ($I$5*0.3))</f>
        <v>3417.72</v>
      </c>
      <c r="M10" s="28">
        <f>'A11.1 Median Bundesländer'!M7 * 2 * (1 +(($B$5-1)*0.5) + ($I$5*0.3))</f>
        <v>3462.12</v>
      </c>
      <c r="N10" s="28">
        <f>'A11.1 Median Bundesländer'!N7 * 2 * (1 +(($B$5-1)*0.5) + ($I$5*0.3))</f>
        <v>3581.4</v>
      </c>
      <c r="O10" s="28">
        <f>'A11.1 Median Bundesländer'!O7 * 2 * (1 +(($B$5-1)*0.5) + ($I$5*0.3))</f>
        <v>3713.54</v>
      </c>
      <c r="P10" s="28">
        <f>'A11.1 Median Bundesländer'!P7 * 2 * (1 +(($B$5-1)*0.5) + ($I$5*0.3))</f>
        <v>3850.22</v>
      </c>
    </row>
    <row r="11" spans="1:16" x14ac:dyDescent="0.2">
      <c r="A11" s="12" t="s">
        <v>3</v>
      </c>
      <c r="B11" s="28">
        <f>'A11.1 Median Bundesländer'!B8 * 2 * (1 +(($B$5-1)*0.5) + ($I$5*0.3))</f>
        <v>2306.46</v>
      </c>
      <c r="C11" s="28">
        <f>'A11.1 Median Bundesländer'!C8 * 2 * (1 +(($B$5-1)*0.5) + ($I$5*0.3))</f>
        <v>2348.1</v>
      </c>
      <c r="D11" s="28">
        <f>'A11.1 Median Bundesländer'!D8 * 2 * (1 +(($B$5-1)*0.5) + ($I$5*0.3))</f>
        <v>2402.1</v>
      </c>
      <c r="E11" s="28">
        <f>'A11.1 Median Bundesländer'!E8 * 2 * (1 +(($B$5-1)*0.5) + ($I$5*0.3))</f>
        <v>2438.1999999999998</v>
      </c>
      <c r="F11" s="28">
        <f>'A11.1 Median Bundesländer'!F8 * 2 * (1 +(($B$5-1)*0.5) + ($I$5*0.3))</f>
        <v>2474.94</v>
      </c>
      <c r="G11" s="28">
        <f>'A11.1 Median Bundesländer'!G8 * 2 * (1 +(($B$5-1)*0.5) + ($I$5*0.3))</f>
        <v>2552.5</v>
      </c>
      <c r="H11" s="28">
        <f>'A11.1 Median Bundesländer'!H8 * 2 * (1 +(($B$5-1)*0.5) + ($I$5*0.3))</f>
        <v>2616.2600000000002</v>
      </c>
      <c r="I11" s="28">
        <f>'A11.1 Median Bundesländer'!I8 * 2 * (1 +(($B$5-1)*0.5) + ($I$5*0.3))</f>
        <v>2677.02</v>
      </c>
      <c r="J11" s="28">
        <f>'A11.1 Median Bundesländer'!J8 * 2 * (1 +(($B$5-1)*0.5) + ($I$5*0.3))</f>
        <v>2713.88</v>
      </c>
      <c r="K11" s="28">
        <f>'A11.1 Median Bundesländer'!K8 * 2 * (1 +(($B$5-1)*0.5) + ($I$5*0.3))</f>
        <v>2804.26</v>
      </c>
      <c r="L11" s="28">
        <f>'A11.1 Median Bundesländer'!L8 * 2 * (1 +(($B$5-1)*0.5) + ($I$5*0.3))</f>
        <v>2835.18</v>
      </c>
      <c r="M11" s="28">
        <f>'A11.1 Median Bundesländer'!M8 * 2 * (1 +(($B$5-1)*0.5) + ($I$5*0.3))</f>
        <v>3076.26</v>
      </c>
      <c r="N11" s="28">
        <f>'A11.1 Median Bundesländer'!N8 * 2 * (1 +(($B$5-1)*0.5) + ($I$5*0.3))</f>
        <v>3224.52</v>
      </c>
      <c r="O11" s="28">
        <f>'A11.1 Median Bundesländer'!O8 * 2 * (1 +(($B$5-1)*0.5) + ($I$5*0.3))</f>
        <v>3346.22</v>
      </c>
      <c r="P11" s="28">
        <f>'A11.1 Median Bundesländer'!P8 * 2 * (1 +(($B$5-1)*0.5) + ($I$5*0.3))</f>
        <v>3482.82</v>
      </c>
    </row>
    <row r="12" spans="1:16" x14ac:dyDescent="0.2">
      <c r="A12" s="12" t="s">
        <v>4</v>
      </c>
      <c r="B12" s="28">
        <f>'A11.1 Median Bundesländer'!B9 * 2 * (1 +(($B$5-1)*0.5) + ($I$5*0.3))</f>
        <v>2203.38</v>
      </c>
      <c r="C12" s="28">
        <f>'A11.1 Median Bundesländer'!C9 * 2 * (1 +(($B$5-1)*0.5) + ($I$5*0.3))</f>
        <v>2257.1999999999998</v>
      </c>
      <c r="D12" s="28">
        <f>'A11.1 Median Bundesländer'!D9 * 2 * (1 +(($B$5-1)*0.5) + ($I$5*0.3))</f>
        <v>2337.7199999999998</v>
      </c>
      <c r="E12" s="28">
        <f>'A11.1 Median Bundesländer'!E9 * 2 * (1 +(($B$5-1)*0.5) + ($I$5*0.3))</f>
        <v>2447.2800000000002</v>
      </c>
      <c r="F12" s="28">
        <f>'A11.1 Median Bundesländer'!F9 * 2 * (1 +(($B$5-1)*0.5) + ($I$5*0.3))</f>
        <v>2497.34</v>
      </c>
      <c r="G12" s="28">
        <f>'A11.1 Median Bundesländer'!G9 * 2 * (1 +(($B$5-1)*0.5) + ($I$5*0.3))</f>
        <v>2590.52</v>
      </c>
      <c r="H12" s="28">
        <f>'A11.1 Median Bundesländer'!H9 * 2 * (1 +(($B$5-1)*0.5) + ($I$5*0.3))</f>
        <v>2641.8</v>
      </c>
      <c r="I12" s="28">
        <f>'A11.1 Median Bundesländer'!I9 * 2 * (1 +(($B$5-1)*0.5) + ($I$5*0.3))</f>
        <v>2677.98</v>
      </c>
      <c r="J12" s="28">
        <f>'A11.1 Median Bundesländer'!J9 * 2 * (1 +(($B$5-1)*0.5) + ($I$5*0.3))</f>
        <v>2754.74</v>
      </c>
      <c r="K12" s="28">
        <f>'A11.1 Median Bundesländer'!K9 * 2 * (1 +(($B$5-1)*0.5) + ($I$5*0.3))</f>
        <v>2827.22</v>
      </c>
      <c r="L12" s="28">
        <f>'A11.1 Median Bundesländer'!L9 * 2 * (1 +(($B$5-1)*0.5) + ($I$5*0.3))</f>
        <v>2940.78</v>
      </c>
      <c r="M12" s="28">
        <f>'A11.1 Median Bundesländer'!M9 * 2 * (1 +(($B$5-1)*0.5) + ($I$5*0.3))</f>
        <v>3074.64</v>
      </c>
      <c r="N12" s="28">
        <f>'A11.1 Median Bundesländer'!N9 * 2 * (1 +(($B$5-1)*0.5) + ($I$5*0.3))</f>
        <v>3197.64</v>
      </c>
      <c r="O12" s="28">
        <f>'A11.1 Median Bundesländer'!O9 * 2 * (1 +(($B$5-1)*0.5) + ($I$5*0.3))</f>
        <v>3286.78</v>
      </c>
      <c r="P12" s="28">
        <f>'A11.1 Median Bundesländer'!P9 * 2 * (1 +(($B$5-1)*0.5) + ($I$5*0.3))</f>
        <v>3432.46</v>
      </c>
    </row>
    <row r="13" spans="1:16" x14ac:dyDescent="0.2">
      <c r="A13" s="12" t="s">
        <v>5</v>
      </c>
      <c r="B13" s="28">
        <f>'A11.1 Median Bundesländer'!B10 * 2 * (1 +(($B$5-1)*0.5) + ($I$5*0.3))</f>
        <v>2207.48</v>
      </c>
      <c r="C13" s="28">
        <f>'A11.1 Median Bundesländer'!C10 * 2 * (1 +(($B$5-1)*0.5) + ($I$5*0.3))</f>
        <v>2225.7199999999998</v>
      </c>
      <c r="D13" s="28">
        <f>'A11.1 Median Bundesländer'!D10 * 2 * (1 +(($B$5-1)*0.5) + ($I$5*0.3))</f>
        <v>2368.84</v>
      </c>
      <c r="E13" s="28">
        <f>'A11.1 Median Bundesländer'!E10 * 2 * (1 +(($B$5-1)*0.5) + ($I$5*0.3))</f>
        <v>2419.64</v>
      </c>
      <c r="F13" s="28">
        <f>'A11.1 Median Bundesländer'!F10 * 2 * (1 +(($B$5-1)*0.5) + ($I$5*0.3))</f>
        <v>2487.52</v>
      </c>
      <c r="G13" s="28">
        <f>'A11.1 Median Bundesländer'!G10 * 2 * (1 +(($B$5-1)*0.5) + ($I$5*0.3))</f>
        <v>2582.92</v>
      </c>
      <c r="H13" s="28">
        <f>'A11.1 Median Bundesländer'!H10 * 2 * (1 +(($B$5-1)*0.5) + ($I$5*0.3))</f>
        <v>2602.7199999999998</v>
      </c>
      <c r="I13" s="28">
        <f>'A11.1 Median Bundesländer'!I10 * 2 * (1 +(($B$5-1)*0.5) + ($I$5*0.3))</f>
        <v>2688.02</v>
      </c>
      <c r="J13" s="28">
        <f>'A11.1 Median Bundesländer'!J10 * 2 * (1 +(($B$5-1)*0.5) + ($I$5*0.3))</f>
        <v>2656.6</v>
      </c>
      <c r="K13" s="28">
        <f>'A11.1 Median Bundesländer'!K10 * 2 * (1 +(($B$5-1)*0.5) + ($I$5*0.3))</f>
        <v>2740.78</v>
      </c>
      <c r="L13" s="28">
        <f>'A11.1 Median Bundesländer'!L10 * 2 * (1 +(($B$5-1)*0.5) + ($I$5*0.3))</f>
        <v>2762.8</v>
      </c>
      <c r="M13" s="28">
        <f>'A11.1 Median Bundesländer'!M10 * 2 * (1 +(($B$5-1)*0.5) + ($I$5*0.3))</f>
        <v>2971.22</v>
      </c>
      <c r="N13" s="28">
        <f>'A11.1 Median Bundesländer'!N10 * 2 * (1 +(($B$5-1)*0.5) + ($I$5*0.3))</f>
        <v>3045.66</v>
      </c>
      <c r="O13" s="28">
        <f>'A11.1 Median Bundesländer'!O10 * 2 * (1 +(($B$5-1)*0.5) + ($I$5*0.3))</f>
        <v>3164.88</v>
      </c>
      <c r="P13" s="28">
        <f>'A11.1 Median Bundesländer'!P10 * 2 * (1 +(($B$5-1)*0.5) + ($I$5*0.3))</f>
        <v>3251.34</v>
      </c>
    </row>
    <row r="14" spans="1:16" x14ac:dyDescent="0.2">
      <c r="A14" s="12" t="s">
        <v>6</v>
      </c>
      <c r="B14" s="28">
        <f>'A11.1 Median Bundesländer'!B11 * 2 * (1 +(($B$5-1)*0.5) + ($I$5*0.3))</f>
        <v>2539.62</v>
      </c>
      <c r="C14" s="28">
        <f>'A11.1 Median Bundesländer'!C11 * 2 * (1 +(($B$5-1)*0.5) + ($I$5*0.3))</f>
        <v>2623.18</v>
      </c>
      <c r="D14" s="28">
        <f>'A11.1 Median Bundesländer'!D11 * 2 * (1 +(($B$5-1)*0.5) + ($I$5*0.3))</f>
        <v>2705.1</v>
      </c>
      <c r="E14" s="28">
        <f>'A11.1 Median Bundesländer'!E11 * 2 * (1 +(($B$5-1)*0.5) + ($I$5*0.3))</f>
        <v>2817.24</v>
      </c>
      <c r="F14" s="28">
        <f>'A11.1 Median Bundesländer'!F11 * 2 * (1 +(($B$5-1)*0.5) + ($I$5*0.3))</f>
        <v>2902</v>
      </c>
      <c r="G14" s="28">
        <f>'A11.1 Median Bundesländer'!G11 * 2 * (1 +(($B$5-1)*0.5) + ($I$5*0.3))</f>
        <v>3010.18</v>
      </c>
      <c r="H14" s="28">
        <f>'A11.1 Median Bundesländer'!H11 * 2 * (1 +(($B$5-1)*0.5) + ($I$5*0.3))</f>
        <v>3043.52</v>
      </c>
      <c r="I14" s="28">
        <f>'A11.1 Median Bundesländer'!I11 * 2 * (1 +(($B$5-1)*0.5) + ($I$5*0.3))</f>
        <v>3092.74</v>
      </c>
      <c r="J14" s="28">
        <f>'A11.1 Median Bundesländer'!J11 * 2 * (1 +(($B$5-1)*0.5) + ($I$5*0.3))</f>
        <v>3112.64</v>
      </c>
      <c r="K14" s="28">
        <f>'A11.1 Median Bundesländer'!K11 * 2 * (1 +(($B$5-1)*0.5) + ($I$5*0.3))</f>
        <v>3213.72</v>
      </c>
      <c r="L14" s="28">
        <f>'A11.1 Median Bundesländer'!L11 * 2 * (1 +(($B$5-1)*0.5) + ($I$5*0.3))</f>
        <v>3365.56</v>
      </c>
      <c r="M14" s="28">
        <f>'A11.1 Median Bundesländer'!M11 * 2 * (1 +(($B$5-1)*0.5) + ($I$5*0.3))</f>
        <v>3466.98</v>
      </c>
      <c r="N14" s="28">
        <f>'A11.1 Median Bundesländer'!N11 * 2 * (1 +(($B$5-1)*0.5) + ($I$5*0.3))</f>
        <v>3634.54</v>
      </c>
      <c r="O14" s="28">
        <f>'A11.1 Median Bundesländer'!O11 * 2 * (1 +(($B$5-1)*0.5) + ($I$5*0.3))</f>
        <v>3694.52</v>
      </c>
      <c r="P14" s="28">
        <f>'A11.1 Median Bundesländer'!P11 * 2 * (1 +(($B$5-1)*0.5) + ($I$5*0.3))</f>
        <v>3815.44</v>
      </c>
    </row>
    <row r="15" spans="1:16" x14ac:dyDescent="0.2">
      <c r="A15" s="12" t="s">
        <v>7</v>
      </c>
      <c r="B15" s="28">
        <f>'A11.1 Median Bundesländer'!B12 * 2 * (1 +(($B$5-1)*0.5) + ($I$5*0.3))</f>
        <v>2601.6999999999998</v>
      </c>
      <c r="C15" s="28">
        <f>'A11.1 Median Bundesländer'!C12 * 2 * (1 +(($B$5-1)*0.5) + ($I$5*0.3))</f>
        <v>2618.44</v>
      </c>
      <c r="D15" s="28">
        <f>'A11.1 Median Bundesländer'!D12 * 2 * (1 +(($B$5-1)*0.5) + ($I$5*0.3))</f>
        <v>2718.14</v>
      </c>
      <c r="E15" s="28">
        <f>'A11.1 Median Bundesländer'!E12 * 2 * (1 +(($B$5-1)*0.5) + ($I$5*0.3))</f>
        <v>2759.34</v>
      </c>
      <c r="F15" s="28">
        <f>'A11.1 Median Bundesländer'!F12 * 2 * (1 +(($B$5-1)*0.5) + ($I$5*0.3))</f>
        <v>2817.9</v>
      </c>
      <c r="G15" s="28">
        <f>'A11.1 Median Bundesländer'!G12 * 2 * (1 +(($B$5-1)*0.5) + ($I$5*0.3))</f>
        <v>2906.52</v>
      </c>
      <c r="H15" s="28">
        <f>'A11.1 Median Bundesländer'!H12 * 2 * (1 +(($B$5-1)*0.5) + ($I$5*0.3))</f>
        <v>2981.74</v>
      </c>
      <c r="I15" s="28">
        <f>'A11.1 Median Bundesländer'!I12 * 2 * (1 +(($B$5-1)*0.5) + ($I$5*0.3))</f>
        <v>3063.38</v>
      </c>
      <c r="J15" s="28">
        <f>'A11.1 Median Bundesländer'!J12 * 2 * (1 +(($B$5-1)*0.5) + ($I$5*0.3))</f>
        <v>3135.14</v>
      </c>
      <c r="K15" s="28">
        <f>'A11.1 Median Bundesländer'!K12 * 2 * (1 +(($B$5-1)*0.5) + ($I$5*0.3))</f>
        <v>3203.14</v>
      </c>
      <c r="L15" s="28">
        <f>'A11.1 Median Bundesländer'!L12 * 2 * (1 +(($B$5-1)*0.5) + ($I$5*0.3))</f>
        <v>3292.16</v>
      </c>
      <c r="M15" s="28">
        <f>'A11.1 Median Bundesländer'!M12 * 2 * (1 +(($B$5-1)*0.5) + ($I$5*0.3))</f>
        <v>3328.26</v>
      </c>
      <c r="N15" s="28">
        <f>'A11.1 Median Bundesländer'!N12 * 2 * (1 +(($B$5-1)*0.5) + ($I$5*0.3))</f>
        <v>3445.6</v>
      </c>
      <c r="O15" s="28">
        <f>'A11.1 Median Bundesländer'!O12 * 2 * (1 +(($B$5-1)*0.5) + ($I$5*0.3))</f>
        <v>3533.84</v>
      </c>
      <c r="P15" s="28">
        <f>'A11.1 Median Bundesländer'!P12 * 2 * (1 +(($B$5-1)*0.5) + ($I$5*0.3))</f>
        <v>3651.5</v>
      </c>
    </row>
    <row r="16" spans="1:16" x14ac:dyDescent="0.2">
      <c r="A16" s="12" t="s">
        <v>8</v>
      </c>
      <c r="B16" s="28">
        <f>'A11.1 Median Bundesländer'!B13 * 2 * (1 +(($B$5-1)*0.5) + ($I$5*0.3))</f>
        <v>2050.58</v>
      </c>
      <c r="C16" s="28">
        <f>'A11.1 Median Bundesländer'!C13 * 2 * (1 +(($B$5-1)*0.5) + ($I$5*0.3))</f>
        <v>2087.06</v>
      </c>
      <c r="D16" s="28">
        <f>'A11.1 Median Bundesländer'!D13 * 2 * (1 +(($B$5-1)*0.5) + ($I$5*0.3))</f>
        <v>2109.2199999999998</v>
      </c>
      <c r="E16" s="28">
        <f>'A11.1 Median Bundesländer'!E13 * 2 * (1 +(($B$5-1)*0.5) + ($I$5*0.3))</f>
        <v>2181.64</v>
      </c>
      <c r="F16" s="28">
        <f>'A11.1 Median Bundesländer'!F13 * 2 * (1 +(($B$5-1)*0.5) + ($I$5*0.3))</f>
        <v>2256.64</v>
      </c>
      <c r="G16" s="28">
        <f>'A11.1 Median Bundesländer'!G13 * 2 * (1 +(($B$5-1)*0.5) + ($I$5*0.3))</f>
        <v>2318.46</v>
      </c>
      <c r="H16" s="28">
        <f>'A11.1 Median Bundesländer'!H13 * 2 * (1 +(($B$5-1)*0.5) + ($I$5*0.3))</f>
        <v>2394.84</v>
      </c>
      <c r="I16" s="28">
        <f>'A11.1 Median Bundesländer'!I13 * 2 * (1 +(($B$5-1)*0.5) + ($I$5*0.3))</f>
        <v>2412.08</v>
      </c>
      <c r="J16" s="28">
        <f>'A11.1 Median Bundesländer'!J13 * 2 * (1 +(($B$5-1)*0.5) + ($I$5*0.3))</f>
        <v>2451.5</v>
      </c>
      <c r="K16" s="28">
        <f>'A11.1 Median Bundesländer'!K13 * 2 * (1 +(($B$5-1)*0.5) + ($I$5*0.3))</f>
        <v>2563.7600000000002</v>
      </c>
      <c r="L16" s="28">
        <f>'A11.1 Median Bundesländer'!L13 * 2 * (1 +(($B$5-1)*0.5) + ($I$5*0.3))</f>
        <v>2662.5</v>
      </c>
      <c r="M16" s="28">
        <f>'A11.1 Median Bundesländer'!M13 * 2 * (1 +(($B$5-1)*0.5) + ($I$5*0.3))</f>
        <v>2821.28</v>
      </c>
      <c r="N16" s="28">
        <f>'A11.1 Median Bundesländer'!N13 * 2 * (1 +(($B$5-1)*0.5) + ($I$5*0.3))</f>
        <v>2930.36</v>
      </c>
      <c r="O16" s="28">
        <f>'A11.1 Median Bundesländer'!O13 * 2 * (1 +(($B$5-1)*0.5) + ($I$5*0.3))</f>
        <v>3005.9</v>
      </c>
      <c r="P16" s="28">
        <f>'A11.1 Median Bundesländer'!P13 * 2 * (1 +(($B$5-1)*0.5) + ($I$5*0.3))</f>
        <v>3124.52</v>
      </c>
    </row>
    <row r="17" spans="1:16" x14ac:dyDescent="0.2">
      <c r="A17" s="12" t="s">
        <v>9</v>
      </c>
      <c r="B17" s="28">
        <f>'A11.1 Median Bundesländer'!B14 * 2 * (1 +(($B$5-1)*0.5) + ($I$5*0.3))</f>
        <v>2432.86</v>
      </c>
      <c r="C17" s="28">
        <f>'A11.1 Median Bundesländer'!C14 * 2 * (1 +(($B$5-1)*0.5) + ($I$5*0.3))</f>
        <v>2436.46</v>
      </c>
      <c r="D17" s="28">
        <f>'A11.1 Median Bundesländer'!D14 * 2 * (1 +(($B$5-1)*0.5) + ($I$5*0.3))</f>
        <v>2506.7399999999998</v>
      </c>
      <c r="E17" s="28">
        <f>'A11.1 Median Bundesländer'!E14 * 2 * (1 +(($B$5-1)*0.5) + ($I$5*0.3))</f>
        <v>2560.62</v>
      </c>
      <c r="F17" s="28">
        <f>'A11.1 Median Bundesländer'!F14 * 2 * (1 +(($B$5-1)*0.5) + ($I$5*0.3))</f>
        <v>2632.08</v>
      </c>
      <c r="G17" s="28">
        <f>'A11.1 Median Bundesländer'!G14 * 2 * (1 +(($B$5-1)*0.5) + ($I$5*0.3))</f>
        <v>2707.48</v>
      </c>
      <c r="H17" s="28">
        <f>'A11.1 Median Bundesländer'!H14 * 2 * (1 +(($B$5-1)*0.5) + ($I$5*0.3))</f>
        <v>2803.82</v>
      </c>
      <c r="I17" s="28">
        <f>'A11.1 Median Bundesländer'!I14 * 2 * (1 +(($B$5-1)*0.5) + ($I$5*0.3))</f>
        <v>2869.8</v>
      </c>
      <c r="J17" s="28">
        <f>'A11.1 Median Bundesländer'!J14 * 2 * (1 +(($B$5-1)*0.5) + ($I$5*0.3))</f>
        <v>2957.48</v>
      </c>
      <c r="K17" s="28">
        <f>'A11.1 Median Bundesländer'!K14 * 2 * (1 +(($B$5-1)*0.5) + ($I$5*0.3))</f>
        <v>3024.24</v>
      </c>
      <c r="L17" s="28">
        <f>'A11.1 Median Bundesländer'!L14 * 2 * (1 +(($B$5-1)*0.5) + ($I$5*0.3))</f>
        <v>3098.56</v>
      </c>
      <c r="M17" s="28">
        <f>'A11.1 Median Bundesländer'!M14 * 2 * (1 +(($B$5-1)*0.5) + ($I$5*0.3))</f>
        <v>3177.3</v>
      </c>
      <c r="N17" s="28">
        <f>'A11.1 Median Bundesländer'!N14 * 2 * (1 +(($B$5-1)*0.5) + ($I$5*0.3))</f>
        <v>3268.06</v>
      </c>
      <c r="O17" s="28">
        <f>'A11.1 Median Bundesländer'!O14 * 2 * (1 +(($B$5-1)*0.5) + ($I$5*0.3))</f>
        <v>3386.68</v>
      </c>
      <c r="P17" s="28">
        <f>'A11.1 Median Bundesländer'!P14 * 2 * (1 +(($B$5-1)*0.5) + ($I$5*0.3))</f>
        <v>3497.52</v>
      </c>
    </row>
    <row r="18" spans="1:16" x14ac:dyDescent="0.2">
      <c r="A18" s="12" t="s">
        <v>10</v>
      </c>
      <c r="B18" s="28">
        <f>'A11.1 Median Bundesländer'!B15 * 2 * (1 +(($B$5-1)*0.5) + ($I$5*0.3))</f>
        <v>2462.02</v>
      </c>
      <c r="C18" s="28">
        <f>'A11.1 Median Bundesländer'!C15 * 2 * (1 +(($B$5-1)*0.5) + ($I$5*0.3))</f>
        <v>2492.52</v>
      </c>
      <c r="D18" s="28">
        <f>'A11.1 Median Bundesländer'!D15 * 2 * (1 +(($B$5-1)*0.5) + ($I$5*0.3))</f>
        <v>2542.8000000000002</v>
      </c>
      <c r="E18" s="28">
        <f>'A11.1 Median Bundesländer'!E15 * 2 * (1 +(($B$5-1)*0.5) + ($I$5*0.3))</f>
        <v>2617.7399999999998</v>
      </c>
      <c r="F18" s="28">
        <f>'A11.1 Median Bundesländer'!F15 * 2 * (1 +(($B$5-1)*0.5) + ($I$5*0.3))</f>
        <v>2652.22</v>
      </c>
      <c r="G18" s="28">
        <f>'A11.1 Median Bundesländer'!G15 * 2 * (1 +(($B$5-1)*0.5) + ($I$5*0.3))</f>
        <v>2715.88</v>
      </c>
      <c r="H18" s="28">
        <f>'A11.1 Median Bundesländer'!H15 * 2 * (1 +(($B$5-1)*0.5) + ($I$5*0.3))</f>
        <v>2784.28</v>
      </c>
      <c r="I18" s="28">
        <f>'A11.1 Median Bundesländer'!I15 * 2 * (1 +(($B$5-1)*0.5) + ($I$5*0.3))</f>
        <v>2851.64</v>
      </c>
      <c r="J18" s="28">
        <f>'A11.1 Median Bundesländer'!J15 * 2 * (1 +(($B$5-1)*0.5) + ($I$5*0.3))</f>
        <v>2909.34</v>
      </c>
      <c r="K18" s="28">
        <f>'A11.1 Median Bundesländer'!K15 * 2 * (1 +(($B$5-1)*0.5) + ($I$5*0.3))</f>
        <v>2982.88</v>
      </c>
      <c r="L18" s="28">
        <f>'A11.1 Median Bundesländer'!L15 * 2 * (1 +(($B$5-1)*0.5) + ($I$5*0.3))</f>
        <v>3061.18</v>
      </c>
      <c r="M18" s="28">
        <f>'A11.1 Median Bundesländer'!M15 * 2 * (1 +(($B$5-1)*0.5) + ($I$5*0.3))</f>
        <v>3154.62</v>
      </c>
      <c r="N18" s="28">
        <f>'A11.1 Median Bundesländer'!N15 * 2 * (1 +(($B$5-1)*0.5) + ($I$5*0.3))</f>
        <v>3227.92</v>
      </c>
      <c r="O18" s="28">
        <f>'A11.1 Median Bundesländer'!O15 * 2 * (1 +(($B$5-1)*0.5) + ($I$5*0.3))</f>
        <v>3352.22</v>
      </c>
      <c r="P18" s="28">
        <f>'A11.1 Median Bundesländer'!P15 * 2 * (1 +(($B$5-1)*0.5) + ($I$5*0.3))</f>
        <v>3472.82</v>
      </c>
    </row>
    <row r="19" spans="1:16" x14ac:dyDescent="0.2">
      <c r="A19" s="12" t="s">
        <v>11</v>
      </c>
      <c r="B19" s="28">
        <f>'A11.1 Median Bundesländer'!B16 * 2 * (1 +(($B$5-1)*0.5) + ($I$5*0.3))</f>
        <v>2516.34</v>
      </c>
      <c r="C19" s="28">
        <f>'A11.1 Median Bundesländer'!C16 * 2 * (1 +(($B$5-1)*0.5) + ($I$5*0.3))</f>
        <v>2568.8000000000002</v>
      </c>
      <c r="D19" s="28">
        <f>'A11.1 Median Bundesländer'!D16 * 2 * (1 +(($B$5-1)*0.5) + ($I$5*0.3))</f>
        <v>2621.48</v>
      </c>
      <c r="E19" s="28">
        <f>'A11.1 Median Bundesländer'!E16 * 2 * (1 +(($B$5-1)*0.5) + ($I$5*0.3))</f>
        <v>2677.32</v>
      </c>
      <c r="F19" s="28">
        <f>'A11.1 Median Bundesländer'!F16 * 2 * (1 +(($B$5-1)*0.5) + ($I$5*0.3))</f>
        <v>2729.04</v>
      </c>
      <c r="G19" s="28">
        <f>'A11.1 Median Bundesländer'!G16 * 2 * (1 +(($B$5-1)*0.5) + ($I$5*0.3))</f>
        <v>2810.42</v>
      </c>
      <c r="H19" s="28">
        <f>'A11.1 Median Bundesländer'!H16 * 2 * (1 +(($B$5-1)*0.5) + ($I$5*0.3))</f>
        <v>2895.88</v>
      </c>
      <c r="I19" s="28">
        <f>'A11.1 Median Bundesländer'!I16 * 2 * (1 +(($B$5-1)*0.5) + ($I$5*0.3))</f>
        <v>2980.68</v>
      </c>
      <c r="J19" s="28">
        <f>'A11.1 Median Bundesländer'!J16 * 2 * (1 +(($B$5-1)*0.5) + ($I$5*0.3))</f>
        <v>3066.4</v>
      </c>
      <c r="K19" s="28">
        <f>'A11.1 Median Bundesländer'!K16 * 2 * (1 +(($B$5-1)*0.5) + ($I$5*0.3))</f>
        <v>3140.64</v>
      </c>
      <c r="L19" s="28">
        <f>'A11.1 Median Bundesländer'!L16 * 2 * (1 +(($B$5-1)*0.5) + ($I$5*0.3))</f>
        <v>3223.12</v>
      </c>
      <c r="M19" s="28">
        <f>'A11.1 Median Bundesländer'!M16 * 2 * (1 +(($B$5-1)*0.5) + ($I$5*0.3))</f>
        <v>3319.8</v>
      </c>
      <c r="N19" s="28">
        <f>'A11.1 Median Bundesländer'!N16 * 2 * (1 +(($B$5-1)*0.5) + ($I$5*0.3))</f>
        <v>3409.26</v>
      </c>
      <c r="O19" s="28">
        <f>'A11.1 Median Bundesländer'!O16 * 2 * (1 +(($B$5-1)*0.5) + ($I$5*0.3))</f>
        <v>3538.08</v>
      </c>
      <c r="P19" s="28">
        <f>'A11.1 Median Bundesländer'!P16 * 2 * (1 +(($B$5-1)*0.5) + ($I$5*0.3))</f>
        <v>3666.34</v>
      </c>
    </row>
    <row r="20" spans="1:16" x14ac:dyDescent="0.2">
      <c r="A20" s="12" t="s">
        <v>12</v>
      </c>
      <c r="B20" s="28">
        <f>'A11.1 Median Bundesländer'!B17 * 2 * (1 +(($B$5-1)*0.5) + ($I$5*0.3))</f>
        <v>2336.84</v>
      </c>
      <c r="C20" s="28">
        <f>'A11.1 Median Bundesländer'!C17 * 2 * (1 +(($B$5-1)*0.5) + ($I$5*0.3))</f>
        <v>2356.94</v>
      </c>
      <c r="D20" s="28">
        <f>'A11.1 Median Bundesländer'!D17 * 2 * (1 +(($B$5-1)*0.5) + ($I$5*0.3))</f>
        <v>2399.08</v>
      </c>
      <c r="E20" s="28">
        <f>'A11.1 Median Bundesländer'!E17 * 2 * (1 +(($B$5-1)*0.5) + ($I$5*0.3))</f>
        <v>2540.48</v>
      </c>
      <c r="F20" s="28">
        <f>'A11.1 Median Bundesländer'!F17 * 2 * (1 +(($B$5-1)*0.5) + ($I$5*0.3))</f>
        <v>2550.08</v>
      </c>
      <c r="G20" s="28">
        <f>'A11.1 Median Bundesländer'!G17 * 2 * (1 +(($B$5-1)*0.5) + ($I$5*0.3))</f>
        <v>2697.9</v>
      </c>
      <c r="H20" s="28">
        <f>'A11.1 Median Bundesländer'!H17 * 2 * (1 +(($B$5-1)*0.5) + ($I$5*0.3))</f>
        <v>2787.5</v>
      </c>
      <c r="I20" s="28">
        <f>'A11.1 Median Bundesländer'!I17 * 2 * (1 +(($B$5-1)*0.5) + ($I$5*0.3))</f>
        <v>2852.94</v>
      </c>
      <c r="J20" s="28">
        <f>'A11.1 Median Bundesländer'!J17 * 2 * (1 +(($B$5-1)*0.5) + ($I$5*0.3))</f>
        <v>2897.78</v>
      </c>
      <c r="K20" s="28">
        <f>'A11.1 Median Bundesländer'!K17 * 2 * (1 +(($B$5-1)*0.5) + ($I$5*0.3))</f>
        <v>2967.52</v>
      </c>
      <c r="L20" s="28">
        <f>'A11.1 Median Bundesländer'!L17 * 2 * (1 +(($B$5-1)*0.5) + ($I$5*0.3))</f>
        <v>3026.3</v>
      </c>
      <c r="M20" s="28">
        <f>'A11.1 Median Bundesländer'!M17 * 2 * (1 +(($B$5-1)*0.5) + ($I$5*0.3))</f>
        <v>3185.8</v>
      </c>
      <c r="N20" s="28">
        <f>'A11.1 Median Bundesländer'!N17 * 2 * (1 +(($B$5-1)*0.5) + ($I$5*0.3))</f>
        <v>3248.58</v>
      </c>
      <c r="O20" s="28">
        <f>'A11.1 Median Bundesländer'!O17 * 2 * (1 +(($B$5-1)*0.5) + ($I$5*0.3))</f>
        <v>3449.98</v>
      </c>
      <c r="P20" s="28">
        <f>'A11.1 Median Bundesländer'!P17 * 2 * (1 +(($B$5-1)*0.5) + ($I$5*0.3))</f>
        <v>3585.46</v>
      </c>
    </row>
    <row r="21" spans="1:16" x14ac:dyDescent="0.2">
      <c r="A21" s="12" t="s">
        <v>13</v>
      </c>
      <c r="B21" s="28">
        <f>'A11.1 Median Bundesländer'!B18 * 2 * (1 +(($B$5-1)*0.5) + ($I$5*0.3))</f>
        <v>2176.38</v>
      </c>
      <c r="C21" s="28">
        <f>'A11.1 Median Bundesländer'!C18 * 2 * (1 +(($B$5-1)*0.5) + ($I$5*0.3))</f>
        <v>2226.42</v>
      </c>
      <c r="D21" s="28">
        <f>'A11.1 Median Bundesländer'!D18 * 2 * (1 +(($B$5-1)*0.5) + ($I$5*0.3))</f>
        <v>2256.2600000000002</v>
      </c>
      <c r="E21" s="28">
        <f>'A11.1 Median Bundesländer'!E18 * 2 * (1 +(($B$5-1)*0.5) + ($I$5*0.3))</f>
        <v>2327.46</v>
      </c>
      <c r="F21" s="28">
        <f>'A11.1 Median Bundesländer'!F18 * 2 * (1 +(($B$5-1)*0.5) + ($I$5*0.3))</f>
        <v>2351.88</v>
      </c>
      <c r="G21" s="28">
        <f>'A11.1 Median Bundesländer'!G18 * 2 * (1 +(($B$5-1)*0.5) + ($I$5*0.3))</f>
        <v>2418.5</v>
      </c>
      <c r="H21" s="28">
        <f>'A11.1 Median Bundesländer'!H18 * 2 * (1 +(($B$5-1)*0.5) + ($I$5*0.3))</f>
        <v>2453.7600000000002</v>
      </c>
      <c r="I21" s="28">
        <f>'A11.1 Median Bundesländer'!I18 * 2 * (1 +(($B$5-1)*0.5) + ($I$5*0.3))</f>
        <v>2515.92</v>
      </c>
      <c r="J21" s="28">
        <f>'A11.1 Median Bundesländer'!J18 * 2 * (1 +(($B$5-1)*0.5) + ($I$5*0.3))</f>
        <v>2581.7199999999998</v>
      </c>
      <c r="K21" s="28">
        <f>'A11.1 Median Bundesländer'!K18 * 2 * (1 +(($B$5-1)*0.5) + ($I$5*0.3))</f>
        <v>2676.12</v>
      </c>
      <c r="L21" s="28">
        <f>'A11.1 Median Bundesländer'!L18 * 2 * (1 +(($B$5-1)*0.5) + ($I$5*0.3))</f>
        <v>2780.18</v>
      </c>
      <c r="M21" s="28">
        <f>'A11.1 Median Bundesländer'!M18 * 2 * (1 +(($B$5-1)*0.5) + ($I$5*0.3))</f>
        <v>2886.32</v>
      </c>
      <c r="N21" s="28">
        <f>'A11.1 Median Bundesländer'!N18 * 2 * (1 +(($B$5-1)*0.5) + ($I$5*0.3))</f>
        <v>3005.04</v>
      </c>
      <c r="O21" s="28">
        <f>'A11.1 Median Bundesländer'!O18 * 2 * (1 +(($B$5-1)*0.5) + ($I$5*0.3))</f>
        <v>3122.24</v>
      </c>
      <c r="P21" s="28">
        <f>'A11.1 Median Bundesländer'!P18 * 2 * (1 +(($B$5-1)*0.5) + ($I$5*0.3))</f>
        <v>3226.3</v>
      </c>
    </row>
    <row r="22" spans="1:16" x14ac:dyDescent="0.2">
      <c r="A22" s="12" t="s">
        <v>14</v>
      </c>
      <c r="B22" s="28">
        <f>'A11.1 Median Bundesländer'!B19 * 2 * (1 +(($B$5-1)*0.5) + ($I$5*0.3))</f>
        <v>2101.44</v>
      </c>
      <c r="C22" s="28">
        <f>'A11.1 Median Bundesländer'!C19 * 2 * (1 +(($B$5-1)*0.5) + ($I$5*0.3))</f>
        <v>2132.56</v>
      </c>
      <c r="D22" s="28">
        <f>'A11.1 Median Bundesländer'!D19 * 2 * (1 +(($B$5-1)*0.5) + ($I$5*0.3))</f>
        <v>2183.8200000000002</v>
      </c>
      <c r="E22" s="28">
        <f>'A11.1 Median Bundesländer'!E19 * 2 * (1 +(($B$5-1)*0.5) + ($I$5*0.3))</f>
        <v>2257.06</v>
      </c>
      <c r="F22" s="28">
        <f>'A11.1 Median Bundesländer'!F19 * 2 * (1 +(($B$5-1)*0.5) + ($I$5*0.3))</f>
        <v>2313.64</v>
      </c>
      <c r="G22" s="28">
        <f>'A11.1 Median Bundesländer'!G19 * 2 * (1 +(($B$5-1)*0.5) + ($I$5*0.3))</f>
        <v>2416.3000000000002</v>
      </c>
      <c r="H22" s="28">
        <f>'A11.1 Median Bundesländer'!H19 * 2 * (1 +(($B$5-1)*0.5) + ($I$5*0.3))</f>
        <v>2470.52</v>
      </c>
      <c r="I22" s="28">
        <f>'A11.1 Median Bundesländer'!I19 * 2 * (1 +(($B$5-1)*0.5) + ($I$5*0.3))</f>
        <v>2508.36</v>
      </c>
      <c r="J22" s="28">
        <f>'A11.1 Median Bundesländer'!J19 * 2 * (1 +(($B$5-1)*0.5) + ($I$5*0.3))</f>
        <v>2575</v>
      </c>
      <c r="K22" s="28">
        <f>'A11.1 Median Bundesländer'!K19 * 2 * (1 +(($B$5-1)*0.5) + ($I$5*0.3))</f>
        <v>2666.02</v>
      </c>
      <c r="L22" s="28">
        <f>'A11.1 Median Bundesländer'!L19 * 2 * (1 +(($B$5-1)*0.5) + ($I$5*0.3))</f>
        <v>2773.58</v>
      </c>
      <c r="M22" s="28">
        <f>'A11.1 Median Bundesländer'!M19 * 2 * (1 +(($B$5-1)*0.5) + ($I$5*0.3))</f>
        <v>2800.46</v>
      </c>
      <c r="N22" s="28">
        <f>'A11.1 Median Bundesländer'!N19 * 2 * (1 +(($B$5-1)*0.5) + ($I$5*0.3))</f>
        <v>2904.02</v>
      </c>
      <c r="O22" s="28">
        <f>'A11.1 Median Bundesländer'!O19 * 2 * (1 +(($B$5-1)*0.5) + ($I$5*0.3))</f>
        <v>3036.82</v>
      </c>
      <c r="P22" s="28">
        <f>'A11.1 Median Bundesländer'!P19 * 2 * (1 +(($B$5-1)*0.5) + ($I$5*0.3))</f>
        <v>3191.72</v>
      </c>
    </row>
    <row r="23" spans="1:16" x14ac:dyDescent="0.2">
      <c r="A23" s="12" t="s">
        <v>15</v>
      </c>
      <c r="B23" s="28">
        <f>'A11.1 Median Bundesländer'!B20 * 2 * (1 +(($B$5-1)*0.5) + ($I$5*0.3))</f>
        <v>2524.52</v>
      </c>
      <c r="C23" s="28">
        <f>'A11.1 Median Bundesländer'!C20 * 2 * (1 +(($B$5-1)*0.5) + ($I$5*0.3))</f>
        <v>2610.64</v>
      </c>
      <c r="D23" s="28">
        <f>'A11.1 Median Bundesländer'!D20 * 2 * (1 +(($B$5-1)*0.5) + ($I$5*0.3))</f>
        <v>2632.4</v>
      </c>
      <c r="E23" s="28">
        <f>'A11.1 Median Bundesländer'!E20 * 2 * (1 +(($B$5-1)*0.5) + ($I$5*0.3))</f>
        <v>2730.32</v>
      </c>
      <c r="F23" s="28">
        <f>'A11.1 Median Bundesländer'!F20 * 2 * (1 +(($B$5-1)*0.5) + ($I$5*0.3))</f>
        <v>2791.04</v>
      </c>
      <c r="G23" s="28">
        <f>'A11.1 Median Bundesländer'!G20 * 2 * (1 +(($B$5-1)*0.5) + ($I$5*0.3))</f>
        <v>2837.66</v>
      </c>
      <c r="H23" s="28">
        <f>'A11.1 Median Bundesländer'!H20 * 2 * (1 +(($B$5-1)*0.5) + ($I$5*0.3))</f>
        <v>2941.18</v>
      </c>
      <c r="I23" s="28">
        <f>'A11.1 Median Bundesländer'!I20 * 2 * (1 +(($B$5-1)*0.5) + ($I$5*0.3))</f>
        <v>3016.4</v>
      </c>
      <c r="J23" s="28">
        <f>'A11.1 Median Bundesländer'!J20 * 2 * (1 +(($B$5-1)*0.5) + ($I$5*0.3))</f>
        <v>3090.86</v>
      </c>
      <c r="K23" s="28">
        <f>'A11.1 Median Bundesländer'!K20 * 2 * (1 +(($B$5-1)*0.5) + ($I$5*0.3))</f>
        <v>3174.2</v>
      </c>
      <c r="L23" s="28">
        <f>'A11.1 Median Bundesländer'!L20 * 2 * (1 +(($B$5-1)*0.5) + ($I$5*0.3))</f>
        <v>3217.52</v>
      </c>
      <c r="M23" s="28">
        <f>'A11.1 Median Bundesländer'!M20 * 2 * (1 +(($B$5-1)*0.5) + ($I$5*0.3))</f>
        <v>3317.78</v>
      </c>
      <c r="N23" s="28">
        <f>'A11.1 Median Bundesländer'!N20 * 2 * (1 +(($B$5-1)*0.5) + ($I$5*0.3))</f>
        <v>3401.44</v>
      </c>
      <c r="O23" s="28">
        <f>'A11.1 Median Bundesländer'!O20 * 2 * (1 +(($B$5-1)*0.5) + ($I$5*0.3))</f>
        <v>3507.66</v>
      </c>
      <c r="P23" s="28">
        <f>'A11.1 Median Bundesländer'!P20 * 2 * (1 +(($B$5-1)*0.5) + ($I$5*0.3))</f>
        <v>3710.62</v>
      </c>
    </row>
    <row r="24" spans="1:16" x14ac:dyDescent="0.2">
      <c r="A24" s="12" t="s">
        <v>16</v>
      </c>
      <c r="B24" s="28">
        <f>'A11.1 Median Bundesländer'!B21 * 2 * (1 +(($B$5-1)*0.5) + ($I$5*0.3))</f>
        <v>2133.44</v>
      </c>
      <c r="C24" s="28">
        <f>'A11.1 Median Bundesländer'!C21 * 2 * (1 +(($B$5-1)*0.5) + ($I$5*0.3))</f>
        <v>2179.88</v>
      </c>
      <c r="D24" s="28">
        <f>'A11.1 Median Bundesländer'!D21 * 2 * (1 +(($B$5-1)*0.5) + ($I$5*0.3))</f>
        <v>2243.1999999999998</v>
      </c>
      <c r="E24" s="28">
        <f>'A11.1 Median Bundesländer'!E21 * 2 * (1 +(($B$5-1)*0.5) + ($I$5*0.3))</f>
        <v>2331.2600000000002</v>
      </c>
      <c r="F24" s="28">
        <f>'A11.1 Median Bundesländer'!F21 * 2 * (1 +(($B$5-1)*0.5) + ($I$5*0.3))</f>
        <v>2375.96</v>
      </c>
      <c r="G24" s="28">
        <f>'A11.1 Median Bundesländer'!G21 * 2 * (1 +(($B$5-1)*0.5) + ($I$5*0.3))</f>
        <v>2452.02</v>
      </c>
      <c r="H24" s="28">
        <f>'A11.1 Median Bundesländer'!H21 * 2 * (1 +(($B$5-1)*0.5) + ($I$5*0.3))</f>
        <v>2529</v>
      </c>
      <c r="I24" s="28">
        <f>'A11.1 Median Bundesländer'!I21 * 2 * (1 +(($B$5-1)*0.5) + ($I$5*0.3))</f>
        <v>2566.44</v>
      </c>
      <c r="J24" s="28">
        <f>'A11.1 Median Bundesländer'!J21 * 2 * (1 +(($B$5-1)*0.5) + ($I$5*0.3))</f>
        <v>2635.6</v>
      </c>
      <c r="K24" s="28">
        <f>'A11.1 Median Bundesländer'!K21 * 2 * (1 +(($B$5-1)*0.5) + ($I$5*0.3))</f>
        <v>2717.06</v>
      </c>
      <c r="L24" s="28">
        <f>'A11.1 Median Bundesländer'!L21 * 2 * (1 +(($B$5-1)*0.5) + ($I$5*0.3))</f>
        <v>2778.1</v>
      </c>
      <c r="M24" s="28">
        <f>'A11.1 Median Bundesländer'!M21 * 2 * (1 +(($B$5-1)*0.5) + ($I$5*0.3))</f>
        <v>2900.02</v>
      </c>
      <c r="N24" s="28">
        <f>'A11.1 Median Bundesländer'!N21 * 2 * (1 +(($B$5-1)*0.5) + ($I$5*0.3))</f>
        <v>3012.8</v>
      </c>
      <c r="O24" s="28">
        <f>'A11.1 Median Bundesländer'!O21 * 2 * (1 +(($B$5-1)*0.5) + ($I$5*0.3))</f>
        <v>3119.98</v>
      </c>
      <c r="P24" s="28">
        <f>'A11.1 Median Bundesländer'!P21 * 2 * (1 +(($B$5-1)*0.5) + ($I$5*0.3))</f>
        <v>3220.4</v>
      </c>
    </row>
    <row r="25" spans="1:16" x14ac:dyDescent="0.2">
      <c r="A25" s="12"/>
      <c r="B25" s="28"/>
      <c r="C25" s="28"/>
      <c r="D25" s="28"/>
      <c r="E25" s="28"/>
      <c r="F25" s="28"/>
      <c r="G25" s="28"/>
      <c r="H25" s="28"/>
      <c r="I25" s="28"/>
      <c r="J25" s="28"/>
      <c r="K25" s="28"/>
      <c r="L25" s="28"/>
      <c r="M25" s="28"/>
      <c r="N25" s="28"/>
      <c r="O25" s="28"/>
    </row>
    <row r="26" spans="1:16" x14ac:dyDescent="0.2">
      <c r="A26" s="14" t="s">
        <v>17</v>
      </c>
      <c r="B26" s="15">
        <f>'A11.1 Median Bundesländer'!B23 * 2 * (1 +(($B$5-1)*0.5) + ($I$5*0.3))</f>
        <v>2452.2800000000002</v>
      </c>
      <c r="C26" s="15">
        <f>'A11.1 Median Bundesländer'!C23 * 2 * (1 +(($B$5-1)*0.5) + ($I$5*0.3))</f>
        <v>2487.6</v>
      </c>
      <c r="D26" s="15">
        <f>'A11.1 Median Bundesländer'!D23 * 2 * (1 +(($B$5-1)*0.5) + ($I$5*0.3))</f>
        <v>2548.1</v>
      </c>
      <c r="E26" s="15">
        <f>'A11.1 Median Bundesländer'!E23 * 2 * (1 +(($B$5-1)*0.5) + ($I$5*0.3))</f>
        <v>2622.82</v>
      </c>
      <c r="F26" s="15">
        <f>'A11.1 Median Bundesländer'!F23 * 2 * (1 +(($B$5-1)*0.5) + ($I$5*0.3))</f>
        <v>2671.64</v>
      </c>
      <c r="G26" s="15">
        <f>'A11.1 Median Bundesländer'!G23 * 2 * (1 +(($B$5-1)*0.5) + ($I$5*0.3))</f>
        <v>2754.4</v>
      </c>
      <c r="H26" s="15">
        <f>'A11.1 Median Bundesländer'!H23 * 2 * (1 +(($B$5-1)*0.5) + ($I$5*0.3))</f>
        <v>2831.24</v>
      </c>
      <c r="I26" s="15">
        <f>'A11.1 Median Bundesländer'!I23 * 2 * (1 +(($B$5-1)*0.5) + ($I$5*0.3))</f>
        <v>2901.26</v>
      </c>
      <c r="J26" s="15">
        <f>'A11.1 Median Bundesländer'!J23 * 2 * (1 +(($B$5-1)*0.5) + ($I$5*0.3))</f>
        <v>2973.32</v>
      </c>
      <c r="K26" s="15">
        <f>'A11.1 Median Bundesländer'!K23 * 2 * (1 +(($B$5-1)*0.5) + ($I$5*0.3))</f>
        <v>3056.44</v>
      </c>
      <c r="L26" s="15">
        <f>'A11.1 Median Bundesländer'!L23 * 2 * (1 +(($B$5-1)*0.5) + ($I$5*0.3))</f>
        <v>3140.36</v>
      </c>
      <c r="M26" s="15">
        <f>'A11.1 Median Bundesländer'!M23 * 2 * (1 +(($B$5-1)*0.5) + ($I$5*0.3))</f>
        <v>3229.7</v>
      </c>
      <c r="N26" s="15">
        <f>'A11.1 Median Bundesländer'!N23 * 2 * (1 +(($B$5-1)*0.5) + ($I$5*0.3))</f>
        <v>3331.48</v>
      </c>
      <c r="O26" s="15">
        <f>'A11.1 Median Bundesländer'!O23 * 2 * (1 +(($B$5-1)*0.5) + ($I$5*0.3))</f>
        <v>3450.5</v>
      </c>
      <c r="P26" s="15">
        <f>'A11.1 Median Bundesländer'!P23 * 2 * (1 +(($B$5-1)*0.5) + ($I$5*0.3))</f>
        <v>3580.2</v>
      </c>
    </row>
    <row r="27" spans="1:16" x14ac:dyDescent="0.2">
      <c r="A27" s="12"/>
      <c r="B27" s="28"/>
      <c r="C27" s="28"/>
      <c r="D27" s="28"/>
      <c r="E27" s="28"/>
      <c r="F27" s="28"/>
      <c r="G27" s="28"/>
      <c r="H27" s="28"/>
      <c r="I27" s="28"/>
      <c r="J27" s="28"/>
      <c r="K27" s="28"/>
      <c r="L27" s="28"/>
      <c r="M27" s="28"/>
      <c r="N27" s="28"/>
      <c r="O27" s="28"/>
    </row>
    <row r="28" spans="1:16" x14ac:dyDescent="0.2">
      <c r="A28" s="12" t="s">
        <v>18</v>
      </c>
      <c r="B28" s="28">
        <f>'A11.1 Median Bundesländer'!B25 * 2 * (1 +(($B$5-1)*0.5) + ($I$5*0.3))</f>
        <v>2540.04</v>
      </c>
      <c r="C28" s="28">
        <f>'A11.1 Median Bundesländer'!C25 * 2 * (1 +(($B$5-1)*0.5) + ($I$5*0.3))</f>
        <v>2572.7600000000002</v>
      </c>
      <c r="D28" s="28">
        <f>'A11.1 Median Bundesländer'!D25 * 2 * (1 +(($B$5-1)*0.5) + ($I$5*0.3))</f>
        <v>2636.94</v>
      </c>
      <c r="E28" s="28">
        <f>'A11.1 Median Bundesländer'!E25 * 2 * (1 +(($B$5-1)*0.5) + ($I$5*0.3))</f>
        <v>2714.64</v>
      </c>
      <c r="F28" s="28">
        <f>'A11.1 Median Bundesländer'!F25 * 2 * (1 +(($B$5-1)*0.5) + ($I$5*0.3))</f>
        <v>2763.18</v>
      </c>
      <c r="G28" s="28">
        <f>'A11.1 Median Bundesländer'!G25 * 2 * (1 +(($B$5-1)*0.5) + ($I$5*0.3))</f>
        <v>2847.14</v>
      </c>
      <c r="H28" s="28">
        <f>'A11.1 Median Bundesländer'!H25 * 2 * (1 +(($B$5-1)*0.5) + ($I$5*0.3))</f>
        <v>2925.72</v>
      </c>
      <c r="I28" s="28">
        <f>'A11.1 Median Bundesländer'!I25 * 2 * (1 +(($B$5-1)*0.5) + ($I$5*0.3))</f>
        <v>3000.16</v>
      </c>
      <c r="J28" s="28">
        <f>'A11.1 Median Bundesländer'!J25 * 2 * (1 +(($B$5-1)*0.5) + ($I$5*0.3))</f>
        <v>3078.04</v>
      </c>
      <c r="K28" s="28">
        <f>'A11.1 Median Bundesländer'!K25 * 2 * (1 +(($B$5-1)*0.5) + ($I$5*0.3))</f>
        <v>3161.76</v>
      </c>
      <c r="L28" s="28">
        <f>'A11.1 Median Bundesländer'!L25 * 2 * (1 +(($B$5-1)*0.5) + ($I$5*0.3))</f>
        <v>3246</v>
      </c>
      <c r="M28" s="28">
        <f>'A11.1 Median Bundesländer'!M25 * 2 * (1 +(($B$5-1)*0.5) + ($I$5*0.3))</f>
        <v>3317.96</v>
      </c>
      <c r="N28" s="28">
        <f>'A11.1 Median Bundesländer'!N25 * 2 * (1 +(($B$5-1)*0.5) + ($I$5*0.3))</f>
        <v>3415.3</v>
      </c>
      <c r="O28" s="28">
        <f>'A11.1 Median Bundesländer'!O25 * 2 * (1 +(($B$5-1)*0.5) + ($I$5*0.3))</f>
        <v>3538.84</v>
      </c>
      <c r="P28" s="28">
        <f>'A11.1 Median Bundesländer'!P25 * 2 * (1 +(($B$5-1)*0.5) + ($I$5*0.3))</f>
        <v>3668.06</v>
      </c>
    </row>
    <row r="29" spans="1:16" x14ac:dyDescent="0.2">
      <c r="A29" s="12" t="s">
        <v>19</v>
      </c>
      <c r="B29" s="28">
        <f>'A11.1 Median Bundesländer'!B26 * 2 * (1 +(($B$5-1)*0.5) + ($I$5*0.3))</f>
        <v>2168.54</v>
      </c>
      <c r="C29" s="28">
        <f>'A11.1 Median Bundesländer'!C26 * 2 * (1 +(($B$5-1)*0.5) + ($I$5*0.3))</f>
        <v>2213.48</v>
      </c>
      <c r="D29" s="28">
        <f>'A11.1 Median Bundesländer'!D26 * 2 * (1 +(($B$5-1)*0.5) + ($I$5*0.3))</f>
        <v>2262.56</v>
      </c>
      <c r="E29" s="28">
        <f>'A11.1 Median Bundesländer'!E26 * 2 * (1 +(($B$5-1)*0.5) + ($I$5*0.3))</f>
        <v>2338.7600000000002</v>
      </c>
      <c r="F29" s="28">
        <f>'A11.1 Median Bundesländer'!F26 * 2 * (1 +(($B$5-1)*0.5) + ($I$5*0.3))</f>
        <v>2383.16</v>
      </c>
      <c r="G29" s="28">
        <f>'A11.1 Median Bundesländer'!G26 * 2 * (1 +(($B$5-1)*0.5) + ($I$5*0.3))</f>
        <v>2459.64</v>
      </c>
      <c r="H29" s="28">
        <f>'A11.1 Median Bundesländer'!H26 * 2 * (1 +(($B$5-1)*0.5) + ($I$5*0.3))</f>
        <v>2514.58</v>
      </c>
      <c r="I29" s="28">
        <f>'A11.1 Median Bundesländer'!I26 * 2 * (1 +(($B$5-1)*0.5) + ($I$5*0.3))</f>
        <v>2561.8000000000002</v>
      </c>
      <c r="J29" s="28">
        <f>'A11.1 Median Bundesländer'!J26 * 2 * (1 +(($B$5-1)*0.5) + ($I$5*0.3))</f>
        <v>2619.92</v>
      </c>
      <c r="K29" s="28">
        <f>'A11.1 Median Bundesländer'!K26 * 2 * (1 +(($B$5-1)*0.5) + ($I$5*0.3))</f>
        <v>2715.78</v>
      </c>
      <c r="L29" s="28">
        <f>'A11.1 Median Bundesländer'!L26 * 2 * (1 +(($B$5-1)*0.5) + ($I$5*0.3))</f>
        <v>2801.88</v>
      </c>
      <c r="M29" s="28">
        <f>'A11.1 Median Bundesländer'!M26 * 2 * (1 +(($B$5-1)*0.5) + ($I$5*0.3))</f>
        <v>2931.44</v>
      </c>
      <c r="N29" s="28">
        <f>'A11.1 Median Bundesländer'!N26 * 2 * (1 +(($B$5-1)*0.5) + ($I$5*0.3))</f>
        <v>3049.28</v>
      </c>
      <c r="O29" s="28">
        <f>'A11.1 Median Bundesländer'!O26 * 2 * (1 +(($B$5-1)*0.5) + ($I$5*0.3))</f>
        <v>3161.88</v>
      </c>
      <c r="P29" s="28">
        <f>'A11.1 Median Bundesländer'!P26 * 2 * (1 +(($B$5-1)*0.5) + ($I$5*0.3))</f>
        <v>3285.44</v>
      </c>
    </row>
    <row r="30" spans="1:16" x14ac:dyDescent="0.2">
      <c r="A30" s="16"/>
      <c r="B30" s="17"/>
      <c r="C30" s="17"/>
      <c r="D30" s="17"/>
      <c r="E30" s="17"/>
      <c r="F30" s="17"/>
      <c r="G30" s="18"/>
      <c r="H30" s="19"/>
      <c r="I30" s="22"/>
      <c r="J30" s="20"/>
      <c r="K30" s="20"/>
    </row>
    <row r="31" spans="1:16" x14ac:dyDescent="0.2">
      <c r="A31" s="23"/>
      <c r="B31" s="24"/>
      <c r="C31" s="24"/>
      <c r="D31" s="24"/>
      <c r="E31" s="24"/>
      <c r="F31" s="24"/>
    </row>
    <row r="32" spans="1:16" ht="28.5" customHeight="1" x14ac:dyDescent="0.2">
      <c r="A32" s="48" t="s">
        <v>20</v>
      </c>
      <c r="B32" s="48"/>
      <c r="C32" s="48"/>
      <c r="D32" s="48"/>
      <c r="E32" s="48"/>
      <c r="F32" s="48"/>
      <c r="G32" s="48"/>
      <c r="H32" s="48"/>
      <c r="I32" s="48"/>
      <c r="J32" s="48"/>
      <c r="K32" s="48"/>
      <c r="L32" s="48"/>
      <c r="M32" s="48"/>
      <c r="N32" s="48"/>
      <c r="O32" s="48"/>
      <c r="P32" s="48"/>
    </row>
    <row r="33" spans="1:16" x14ac:dyDescent="0.2">
      <c r="A33" s="40"/>
      <c r="B33" s="40"/>
      <c r="C33" s="40"/>
      <c r="D33" s="40"/>
      <c r="E33" s="40"/>
      <c r="F33" s="40"/>
      <c r="G33" s="40"/>
      <c r="H33" s="40"/>
      <c r="I33" s="40"/>
      <c r="J33" s="40"/>
      <c r="K33" s="40"/>
      <c r="L33" s="40"/>
      <c r="M33" s="40"/>
      <c r="N33" s="40"/>
      <c r="O33" s="40"/>
      <c r="P33" s="40"/>
    </row>
    <row r="34" spans="1:16" ht="43.5" customHeight="1" x14ac:dyDescent="0.2">
      <c r="A34" s="49" t="s">
        <v>26</v>
      </c>
      <c r="B34" s="49"/>
      <c r="C34" s="49"/>
      <c r="D34" s="49"/>
      <c r="E34" s="49"/>
      <c r="F34" s="49"/>
      <c r="G34" s="49"/>
      <c r="H34" s="49"/>
      <c r="I34" s="49"/>
      <c r="J34" s="49"/>
      <c r="K34" s="49"/>
      <c r="L34" s="49"/>
      <c r="M34" s="49"/>
      <c r="N34" s="49"/>
      <c r="O34" s="49"/>
      <c r="P34" s="49"/>
    </row>
    <row r="35" spans="1:16" x14ac:dyDescent="0.2">
      <c r="A35" s="6"/>
      <c r="B35" s="6"/>
      <c r="C35" s="6"/>
      <c r="D35" s="6"/>
      <c r="E35" s="6"/>
    </row>
    <row r="36" spans="1:16" ht="13.15" customHeight="1" x14ac:dyDescent="0.2">
      <c r="A36" s="6" t="s">
        <v>29</v>
      </c>
      <c r="B36" s="6"/>
      <c r="C36" s="6"/>
      <c r="D36" s="6"/>
      <c r="E36" s="6"/>
    </row>
    <row r="37" spans="1:16" x14ac:dyDescent="0.2">
      <c r="A37" s="6"/>
      <c r="B37" s="6"/>
      <c r="C37" s="6"/>
      <c r="D37" s="6"/>
      <c r="E37" s="6"/>
    </row>
    <row r="38" spans="1:16" x14ac:dyDescent="0.2">
      <c r="B38" s="6"/>
      <c r="C38" s="6"/>
      <c r="D38" s="6"/>
      <c r="E38" s="6"/>
    </row>
    <row r="39" spans="1:16" x14ac:dyDescent="0.2">
      <c r="A39" s="4"/>
      <c r="B39" s="6"/>
      <c r="C39" s="6"/>
      <c r="D39" s="6"/>
      <c r="E39" s="6"/>
    </row>
    <row r="40" spans="1:16" x14ac:dyDescent="0.2">
      <c r="A40" s="4"/>
      <c r="B40" s="6"/>
      <c r="C40" s="6"/>
      <c r="D40" s="6"/>
      <c r="E40" s="6"/>
    </row>
    <row r="41" spans="1:16" x14ac:dyDescent="0.2">
      <c r="A41" s="4"/>
      <c r="B41" s="6"/>
      <c r="C41" s="6"/>
      <c r="D41" s="6"/>
      <c r="E41" s="6"/>
    </row>
    <row r="42" spans="1:16" x14ac:dyDescent="0.2">
      <c r="A42" s="4"/>
      <c r="B42" s="6"/>
      <c r="C42" s="6"/>
      <c r="D42" s="6"/>
      <c r="E42" s="6"/>
    </row>
    <row r="43" spans="1:16" x14ac:dyDescent="0.2">
      <c r="A43" s="4"/>
      <c r="B43" s="6"/>
      <c r="C43" s="6"/>
      <c r="D43" s="6"/>
      <c r="E43" s="6"/>
    </row>
    <row r="44" spans="1:16" x14ac:dyDescent="0.2">
      <c r="A44" s="4"/>
      <c r="B44" s="6"/>
      <c r="C44" s="6"/>
      <c r="D44" s="6"/>
      <c r="E44" s="6"/>
    </row>
  </sheetData>
  <sheetProtection sheet="1" objects="1" scenarios="1"/>
  <mergeCells count="4">
    <mergeCell ref="A6:A8"/>
    <mergeCell ref="B6:P7"/>
    <mergeCell ref="A34:P34"/>
    <mergeCell ref="A32:P32"/>
  </mergeCells>
  <dataValidations count="2">
    <dataValidation type="list" allowBlank="1" showInputMessage="1" showErrorMessage="1" sqref="B5" xr:uid="{00000000-0002-0000-0100-000000000000}">
      <formula1>"1,2,3,4,5,6,7,8,9,10"</formula1>
    </dataValidation>
    <dataValidation type="list" allowBlank="1" showInputMessage="1" showErrorMessage="1" sqref="I5" xr:uid="{00000000-0002-0000-0100-000001000000}">
      <formula1>"0,1,2,3,4,5,6,7,8,9,10"</formula1>
    </dataValidation>
  </dataValidations>
  <pageMargins left="0.78740157499999996" right="0.78740157499999996" top="0.984251969" bottom="0.984251969" header="0.4921259845" footer="0.4921259845"/>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A11.1 Median Bundesländer</vt:lpstr>
      <vt:lpstr>A11.2 ER_Schwelle Bundesländer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2024-02-29T13:14:37Z</dcterms:created>
  <dcterms:modified xsi:type="dcterms:W3CDTF">2024-02-29T13:15:20Z</dcterms:modified>
</cp:coreProperties>
</file>