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G:\p-GR\VV\Umwelt\UGR\Homepage\Aktual2020Herbst\1_Ergebnisse\Excel\"/>
    </mc:Choice>
  </mc:AlternateContent>
  <bookViews>
    <workbookView xWindow="0" yWindow="0" windowWidth="28800" windowHeight="14100"/>
  </bookViews>
  <sheets>
    <sheet name="5.47" sheetId="105" r:id="rId1"/>
  </sheets>
  <definedNames>
    <definedName name="_xlnm.Print_Area" localSheetId="0">'5.47'!$A$3:$J$88</definedName>
    <definedName name="_xlnm.Print_Titles" localSheetId="0">'5.47'!$A:$A,'5.47'!$3:$5</definedName>
    <definedName name="HTML_CodePage" hidden="1">1252</definedName>
    <definedName name="HTML_Control" localSheetId="0" hidden="1">{"'WE2.2'!$A$1:$O$22"}</definedName>
    <definedName name="HTML_Control" hidden="1">{"'WE2.2'!$A$1:$O$22"}</definedName>
    <definedName name="HTML_Description" hidden="1">""</definedName>
    <definedName name="HTML_Email" hidden="1">""</definedName>
    <definedName name="HTML_Header" hidden="1">"Tab1.1.1"</definedName>
    <definedName name="HTML_LastUpdate" hidden="1">"24.08.2005"</definedName>
    <definedName name="HTML_LineAfter" hidden="1">FALSE</definedName>
    <definedName name="HTML_LineBefore" hidden="1">FALSE</definedName>
    <definedName name="HTML_Name" hidden="1">"hense02"</definedName>
    <definedName name="HTML_OBDlg2" hidden="1">TRUE</definedName>
    <definedName name="HTML_OBDlg4" hidden="1">TRUE</definedName>
    <definedName name="HTML_OS" hidden="1">0</definedName>
    <definedName name="HTML_PathFile" hidden="1">"H:\daten\Internet\SeiteAG05\WE22-roh.htm"</definedName>
    <definedName name="HTML_Title" hidden="1">"AusgErgeb"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5" i="105" l="1"/>
  <c r="H85" i="105"/>
  <c r="G85" i="105"/>
  <c r="F85" i="105"/>
  <c r="E85" i="105"/>
  <c r="D85" i="105"/>
  <c r="C85" i="105"/>
  <c r="B85" i="105"/>
  <c r="I84" i="105"/>
  <c r="H84" i="105"/>
  <c r="G84" i="105"/>
  <c r="F84" i="105"/>
  <c r="E84" i="105"/>
  <c r="D84" i="105"/>
  <c r="C84" i="105"/>
  <c r="B84" i="105"/>
  <c r="I83" i="105"/>
  <c r="H83" i="105"/>
  <c r="G83" i="105"/>
  <c r="F83" i="105"/>
  <c r="E83" i="105"/>
  <c r="D83" i="105"/>
  <c r="C83" i="105"/>
  <c r="B83" i="105"/>
  <c r="I82" i="105"/>
  <c r="H82" i="105"/>
  <c r="G82" i="105"/>
  <c r="F82" i="105"/>
  <c r="E82" i="105"/>
  <c r="D82" i="105"/>
  <c r="C82" i="105"/>
  <c r="B82" i="105"/>
  <c r="I81" i="105"/>
  <c r="H81" i="105"/>
  <c r="G81" i="105"/>
  <c r="F81" i="105"/>
  <c r="E81" i="105"/>
  <c r="D81" i="105"/>
  <c r="C81" i="105"/>
  <c r="B81" i="105"/>
  <c r="I80" i="105"/>
  <c r="H80" i="105"/>
  <c r="G80" i="105"/>
  <c r="F80" i="105"/>
  <c r="E80" i="105"/>
  <c r="D80" i="105"/>
  <c r="C80" i="105"/>
  <c r="B80" i="105"/>
  <c r="I79" i="105"/>
  <c r="H79" i="105"/>
  <c r="G79" i="105"/>
  <c r="F79" i="105"/>
  <c r="E79" i="105"/>
  <c r="D79" i="105"/>
  <c r="C79" i="105"/>
  <c r="B79" i="105"/>
  <c r="I78" i="105"/>
  <c r="H78" i="105"/>
  <c r="G78" i="105"/>
  <c r="F78" i="105"/>
  <c r="E78" i="105"/>
  <c r="D78" i="105"/>
  <c r="C78" i="105"/>
  <c r="B78" i="105"/>
  <c r="I77" i="105"/>
  <c r="H77" i="105"/>
  <c r="G77" i="105"/>
  <c r="F77" i="105"/>
  <c r="E77" i="105"/>
  <c r="D77" i="105"/>
  <c r="C77" i="105"/>
  <c r="B77" i="105"/>
  <c r="I76" i="105"/>
  <c r="H76" i="105"/>
  <c r="G76" i="105"/>
  <c r="F76" i="105"/>
  <c r="E76" i="105"/>
  <c r="D76" i="105"/>
  <c r="C76" i="105"/>
  <c r="B76" i="105"/>
  <c r="I75" i="105"/>
  <c r="H75" i="105"/>
  <c r="G75" i="105"/>
  <c r="F75" i="105"/>
  <c r="E75" i="105"/>
  <c r="D75" i="105"/>
  <c r="C75" i="105"/>
  <c r="B75" i="105"/>
  <c r="I74" i="105"/>
  <c r="H74" i="105"/>
  <c r="G74" i="105"/>
  <c r="F74" i="105"/>
  <c r="E74" i="105"/>
  <c r="D74" i="105"/>
  <c r="C74" i="105"/>
  <c r="B74" i="105"/>
  <c r="I73" i="105"/>
  <c r="H73" i="105"/>
  <c r="G73" i="105"/>
  <c r="F73" i="105"/>
  <c r="E73" i="105"/>
  <c r="D73" i="105"/>
  <c r="C73" i="105"/>
  <c r="B73" i="105"/>
  <c r="I72" i="105"/>
  <c r="H72" i="105"/>
  <c r="G72" i="105"/>
  <c r="F72" i="105"/>
  <c r="E72" i="105"/>
  <c r="D72" i="105"/>
  <c r="C72" i="105"/>
  <c r="B72" i="105"/>
  <c r="I71" i="105"/>
  <c r="H71" i="105"/>
  <c r="G71" i="105"/>
  <c r="F71" i="105"/>
  <c r="E71" i="105"/>
  <c r="D71" i="105"/>
  <c r="C71" i="105"/>
  <c r="B71" i="105"/>
  <c r="I70" i="105"/>
  <c r="H70" i="105"/>
  <c r="G70" i="105"/>
  <c r="F70" i="105"/>
  <c r="E70" i="105"/>
  <c r="D70" i="105"/>
  <c r="C70" i="105"/>
  <c r="B70" i="105"/>
  <c r="I69" i="105"/>
  <c r="H69" i="105"/>
  <c r="G69" i="105"/>
  <c r="F69" i="105"/>
  <c r="E69" i="105"/>
  <c r="D69" i="105"/>
  <c r="C69" i="105"/>
  <c r="B69" i="105"/>
</calcChain>
</file>

<file path=xl/sharedStrings.xml><?xml version="1.0" encoding="utf-8"?>
<sst xmlns="http://schemas.openxmlformats.org/spreadsheetml/2006/main" count="106" uniqueCount="39">
  <si>
    <t>Land</t>
  </si>
  <si>
    <t>Baden-Württemberg</t>
  </si>
  <si>
    <t>Bayern</t>
  </si>
  <si>
    <t>Berlin</t>
  </si>
  <si>
    <t>Brandenburg</t>
  </si>
  <si>
    <t>Bremen</t>
  </si>
  <si>
    <t>Hamburg</t>
  </si>
  <si>
    <t>Hessen</t>
  </si>
  <si>
    <t>Mecklenburg-Vorpommern</t>
  </si>
  <si>
    <t>Niedersachsen</t>
  </si>
  <si>
    <t>Nordrhein-Westfalen</t>
  </si>
  <si>
    <t>Rheinland-Pfalz</t>
  </si>
  <si>
    <t>Saarland</t>
  </si>
  <si>
    <t>Sachsen</t>
  </si>
  <si>
    <t>Sachsen-Anhalt</t>
  </si>
  <si>
    <t>Schleswig-Holstein</t>
  </si>
  <si>
    <t>Thüringen</t>
  </si>
  <si>
    <t>Deutschland</t>
  </si>
  <si>
    <t>Insgesamt</t>
  </si>
  <si>
    <t>Davon</t>
  </si>
  <si>
    <t>Anteil an Insgesamt in %</t>
  </si>
  <si>
    <t>x</t>
  </si>
  <si>
    <t>Tonnen</t>
  </si>
  <si>
    <t>www.statistikportal.de/de/ugrdl/ergebnisse/gase#methoden</t>
  </si>
  <si>
    <t>Kilogramm je Einwohner/-in</t>
  </si>
  <si>
    <t>Nachrichtlich:
Landnutzung, 
Land-
nutzungs-
änderung 
und Forst-
wirtschaft
(LULUCF)</t>
  </si>
  <si>
    <t>Energie</t>
  </si>
  <si>
    <t>Landwirt-
schaft</t>
  </si>
  <si>
    <t>stationäre Feuerungs-
anlagen</t>
  </si>
  <si>
    <t>Verkehr</t>
  </si>
  <si>
    <t>*) Ergebnisse von Modellrechnungen in Anlehnung an Methoden des Umweltbundesamtes zur Erstellung des nationalen Inventarberichts (NIR) Deutschland 2020, Sektorabgrenzungen und weitere Informationen siehe Methodenbeschreibung:</t>
  </si>
  <si>
    <t>Industrie-prozesse, 
Produkt-
anwendung</t>
  </si>
  <si>
    <t>darunter</t>
  </si>
  <si>
    <t>(biolog.) Abfall-verwertung, Kläranlagen</t>
  </si>
  <si>
    <t>Boden-
nutzung</t>
  </si>
  <si>
    <t>Dünger-
wirtschaft</t>
  </si>
  <si>
    <r>
      <t>1 000 Tonnen CO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-Äquivalente (Umrechnungsfaktor 298)</t>
    </r>
  </si>
  <si>
    <t>Tabelle 5.47</t>
  </si>
  <si>
    <r>
      <t>Distickstoffoxid (N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O)-Emissionen*) 1995 nach Sektoren und Bundesländern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</si>
</sst>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0;\–#\ ###\ ##0;\–"/>
    <numFmt numFmtId="165" formatCode="#\ ##0.00;\–#\ ###\ ##0.00;\–"/>
  </numFmts>
  <fonts count="9" x14ac:knownFonts="1"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vertAlign val="subscript"/>
      <sz val="10"/>
      <name val="Arial"/>
      <family val="2"/>
    </font>
    <font>
      <sz val="9"/>
      <color indexed="10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2" applyFont="1" applyFill="1"/>
    <xf numFmtId="0" fontId="3" fillId="0" borderId="0" xfId="2" applyFont="1" applyFill="1" applyAlignment="1"/>
    <xf numFmtId="0" fontId="2" fillId="0" borderId="0" xfId="2" applyFont="1" applyFill="1" applyAlignment="1">
      <alignment horizontal="left"/>
    </xf>
    <xf numFmtId="0" fontId="3" fillId="0" borderId="0" xfId="2" applyFont="1" applyFill="1" applyAlignment="1">
      <alignment horizontal="left"/>
    </xf>
    <xf numFmtId="0" fontId="5" fillId="0" borderId="0" xfId="2" applyFont="1" applyFill="1"/>
    <xf numFmtId="0" fontId="2" fillId="0" borderId="0" xfId="2" applyFont="1" applyFill="1" applyBorder="1" applyAlignment="1">
      <alignment horizontal="center" vertical="center" wrapText="1"/>
    </xf>
    <xf numFmtId="0" fontId="2" fillId="0" borderId="4" xfId="2" applyFont="1" applyFill="1" applyBorder="1" applyAlignment="1">
      <alignment horizontal="left"/>
    </xf>
    <xf numFmtId="0" fontId="2" fillId="0" borderId="7" xfId="2" applyFont="1" applyFill="1" applyBorder="1" applyAlignment="1">
      <alignment horizontal="center" vertical="center" wrapText="1"/>
    </xf>
    <xf numFmtId="0" fontId="2" fillId="0" borderId="8" xfId="2" applyFont="1" applyFill="1" applyBorder="1" applyAlignment="1">
      <alignment horizontal="center" vertical="center" wrapText="1"/>
    </xf>
    <xf numFmtId="0" fontId="2" fillId="0" borderId="0" xfId="2" applyFont="1" applyFill="1" applyBorder="1" applyAlignment="1">
      <alignment horizontal="center"/>
    </xf>
    <xf numFmtId="0" fontId="2" fillId="0" borderId="1" xfId="2" applyFont="1" applyFill="1" applyBorder="1" applyAlignment="1">
      <alignment horizontal="left"/>
    </xf>
    <xf numFmtId="164" fontId="2" fillId="0" borderId="0" xfId="4" applyNumberFormat="1" applyFont="1" applyFill="1" applyAlignment="1" applyProtection="1">
      <alignment horizontal="right"/>
      <protection locked="0"/>
    </xf>
    <xf numFmtId="0" fontId="2" fillId="2" borderId="0" xfId="2" applyFont="1" applyFill="1" applyBorder="1" applyAlignment="1"/>
    <xf numFmtId="0" fontId="2" fillId="0" borderId="0" xfId="4" applyFont="1" applyFill="1" applyAlignment="1">
      <alignment horizontal="left"/>
    </xf>
    <xf numFmtId="0" fontId="2" fillId="0" borderId="0" xfId="4" applyFont="1" applyFill="1" applyBorder="1" applyAlignment="1">
      <alignment horizontal="center" vertical="center" wrapText="1"/>
    </xf>
    <xf numFmtId="0" fontId="2" fillId="0" borderId="0" xfId="4" applyFont="1" applyFill="1" applyAlignment="1">
      <alignment horizontal="right"/>
    </xf>
    <xf numFmtId="1" fontId="2" fillId="0" borderId="0" xfId="4" applyNumberFormat="1" applyFont="1" applyFill="1" applyBorder="1" applyAlignment="1">
      <alignment horizontal="right"/>
    </xf>
    <xf numFmtId="165" fontId="2" fillId="0" borderId="0" xfId="4" applyNumberFormat="1" applyFont="1" applyFill="1" applyBorder="1" applyAlignment="1">
      <alignment horizontal="right"/>
    </xf>
    <xf numFmtId="0" fontId="2" fillId="0" borderId="0" xfId="4" applyFont="1" applyFill="1" applyBorder="1" applyAlignment="1">
      <alignment horizontal="right"/>
    </xf>
    <xf numFmtId="0" fontId="2" fillId="0" borderId="0" xfId="4" applyFont="1"/>
    <xf numFmtId="0" fontId="7" fillId="0" borderId="0" xfId="2" applyFont="1" applyFill="1"/>
    <xf numFmtId="0" fontId="2" fillId="2" borderId="0" xfId="2" applyFill="1" applyBorder="1" applyAlignment="1"/>
    <xf numFmtId="0" fontId="5" fillId="0" borderId="0" xfId="2" applyFont="1" applyFill="1" applyAlignment="1">
      <alignment horizontal="right"/>
    </xf>
    <xf numFmtId="0" fontId="8" fillId="0" borderId="0" xfId="2" applyFont="1" applyFill="1" applyAlignment="1"/>
    <xf numFmtId="164" fontId="2" fillId="0" borderId="0" xfId="4" applyNumberFormat="1" applyFont="1" applyFill="1" applyBorder="1" applyAlignment="1" applyProtection="1">
      <alignment horizontal="right"/>
      <protection locked="0"/>
    </xf>
    <xf numFmtId="164" fontId="2" fillId="0" borderId="0" xfId="6" applyNumberFormat="1" applyFont="1" applyFill="1" applyAlignment="1" applyProtection="1">
      <alignment horizontal="right"/>
      <protection locked="0"/>
    </xf>
    <xf numFmtId="164" fontId="2" fillId="0" borderId="0" xfId="4" applyNumberFormat="1" applyFont="1" applyFill="1" applyBorder="1" applyAlignment="1">
      <alignment horizontal="center" vertical="center" wrapText="1"/>
    </xf>
    <xf numFmtId="165" fontId="2" fillId="0" borderId="0" xfId="4" applyNumberFormat="1" applyFont="1" applyFill="1" applyAlignment="1" applyProtection="1">
      <alignment horizontal="right"/>
      <protection locked="0"/>
    </xf>
    <xf numFmtId="165" fontId="2" fillId="0" borderId="0" xfId="4" applyNumberFormat="1" applyFont="1" applyFill="1" applyBorder="1" applyAlignment="1" applyProtection="1">
      <alignment horizontal="right"/>
      <protection locked="0"/>
    </xf>
    <xf numFmtId="165" fontId="2" fillId="0" borderId="0" xfId="6" applyNumberFormat="1" applyFont="1" applyFill="1" applyAlignment="1" applyProtection="1">
      <alignment horizontal="right"/>
      <protection locked="0"/>
    </xf>
    <xf numFmtId="1" fontId="2" fillId="0" borderId="0" xfId="4" applyNumberFormat="1" applyFont="1" applyFill="1" applyAlignment="1" applyProtection="1">
      <alignment horizontal="right"/>
      <protection locked="0"/>
    </xf>
    <xf numFmtId="164" fontId="2" fillId="0" borderId="0" xfId="4" applyNumberFormat="1" applyFont="1" applyFill="1" applyAlignment="1" applyProtection="1">
      <alignment horizontal="right"/>
    </xf>
    <xf numFmtId="49" fontId="3" fillId="0" borderId="0" xfId="4" applyNumberFormat="1" applyFont="1" applyFill="1" applyAlignment="1" applyProtection="1">
      <alignment horizontal="center"/>
    </xf>
    <xf numFmtId="0" fontId="3" fillId="0" borderId="0" xfId="4" applyFont="1" applyAlignment="1">
      <alignment horizontal="center"/>
    </xf>
    <xf numFmtId="0" fontId="2" fillId="0" borderId="0" xfId="2" applyFont="1" applyFill="1" applyAlignment="1">
      <alignment wrapText="1"/>
    </xf>
    <xf numFmtId="0" fontId="1" fillId="0" borderId="0" xfId="1" applyFill="1" applyAlignment="1" applyProtection="1">
      <alignment horizontal="left"/>
    </xf>
    <xf numFmtId="0" fontId="2" fillId="0" borderId="2" xfId="2" applyFont="1" applyFill="1" applyBorder="1" applyAlignment="1">
      <alignment horizontal="center" vertical="center" wrapText="1"/>
    </xf>
    <xf numFmtId="0" fontId="2" fillId="0" borderId="8" xfId="2" applyFont="1" applyFill="1" applyBorder="1" applyAlignment="1">
      <alignment horizontal="center" vertical="center" wrapText="1"/>
    </xf>
    <xf numFmtId="1" fontId="2" fillId="0" borderId="3" xfId="2" applyNumberFormat="1" applyFont="1" applyFill="1" applyBorder="1" applyAlignment="1">
      <alignment horizontal="center" vertical="center" wrapText="1"/>
    </xf>
    <xf numFmtId="1" fontId="2" fillId="0" borderId="6" xfId="2" applyNumberFormat="1" applyFont="1" applyFill="1" applyBorder="1" applyAlignment="1">
      <alignment horizontal="center" vertical="center" wrapText="1"/>
    </xf>
    <xf numFmtId="1" fontId="2" fillId="0" borderId="2" xfId="2" applyNumberFormat="1" applyFont="1" applyFill="1" applyBorder="1" applyAlignment="1">
      <alignment horizontal="center" vertical="center" wrapText="1"/>
    </xf>
    <xf numFmtId="0" fontId="2" fillId="0" borderId="3" xfId="2" applyFont="1" applyFill="1" applyBorder="1" applyAlignment="1">
      <alignment horizontal="center" vertical="center" wrapText="1"/>
    </xf>
    <xf numFmtId="0" fontId="2" fillId="0" borderId="5" xfId="2" applyFont="1" applyFill="1" applyBorder="1" applyAlignment="1">
      <alignment horizontal="center" vertical="center" wrapText="1"/>
    </xf>
    <xf numFmtId="0" fontId="2" fillId="0" borderId="7" xfId="2" applyFont="1" applyFill="1" applyBorder="1" applyAlignment="1">
      <alignment horizontal="center" vertical="center" wrapText="1"/>
    </xf>
  </cellXfs>
  <cellStyles count="7">
    <cellStyle name="Dezimal_GemVeroeff-Tab-B_160805 2 2" xfId="6"/>
    <cellStyle name="Link" xfId="1" builtinId="8"/>
    <cellStyle name="Standard" xfId="0" builtinId="0"/>
    <cellStyle name="Standard 11" xfId="2"/>
    <cellStyle name="Standard 2" xfId="3"/>
    <cellStyle name="Standard 2 2" xfId="4"/>
    <cellStyle name="Standard 3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statistikportal.de/de/ugrdl/ergebnisse/gase" TargetMode="External"/><Relationship Id="rId1" Type="http://schemas.openxmlformats.org/officeDocument/2006/relationships/hyperlink" Target="https://www.statistikportal.de/de/ugrdl/ergebnisse/ga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1">
    <pageSetUpPr autoPageBreaks="0"/>
  </sheetPr>
  <dimension ref="A1:R88"/>
  <sheetViews>
    <sheetView showGridLines="0" tabSelected="1" zoomScaleNormal="100" workbookViewId="0">
      <pane ySplit="5" topLeftCell="A6" activePane="bottomLeft" state="frozen"/>
      <selection pane="bottomLeft"/>
    </sheetView>
  </sheetViews>
  <sheetFormatPr baseColWidth="10" defaultColWidth="11.5703125" defaultRowHeight="12.75" x14ac:dyDescent="0.2"/>
  <cols>
    <col min="1" max="1" width="23" style="3" bestFit="1" customWidth="1"/>
    <col min="2" max="2" width="12.42578125" style="3" customWidth="1"/>
    <col min="3" max="10" width="12.42578125" style="1" customWidth="1"/>
    <col min="11" max="16384" width="11.5703125" style="5"/>
  </cols>
  <sheetData>
    <row r="1" spans="1:16" ht="14.25" x14ac:dyDescent="0.25">
      <c r="A1" s="4" t="s">
        <v>37</v>
      </c>
      <c r="B1" s="2" t="s">
        <v>38</v>
      </c>
      <c r="D1" s="2"/>
      <c r="E1" s="2"/>
      <c r="F1" s="2"/>
      <c r="G1" s="2"/>
      <c r="H1" s="2"/>
      <c r="I1" s="2"/>
      <c r="J1" s="2"/>
    </row>
    <row r="3" spans="1:16" ht="15.75" customHeight="1" x14ac:dyDescent="0.2">
      <c r="A3" s="37" t="s">
        <v>0</v>
      </c>
      <c r="B3" s="38" t="s">
        <v>18</v>
      </c>
      <c r="C3" s="39" t="s">
        <v>19</v>
      </c>
      <c r="D3" s="40"/>
      <c r="E3" s="40"/>
      <c r="F3" s="40"/>
      <c r="G3" s="40"/>
      <c r="H3" s="40"/>
      <c r="I3" s="41"/>
      <c r="J3" s="39" t="s">
        <v>25</v>
      </c>
    </row>
    <row r="4" spans="1:16" ht="15.75" customHeight="1" x14ac:dyDescent="0.2">
      <c r="A4" s="37"/>
      <c r="B4" s="38"/>
      <c r="C4" s="42" t="s">
        <v>26</v>
      </c>
      <c r="D4" s="37"/>
      <c r="E4" s="43" t="s">
        <v>31</v>
      </c>
      <c r="F4" s="43" t="s">
        <v>27</v>
      </c>
      <c r="G4" s="42" t="s">
        <v>32</v>
      </c>
      <c r="H4" s="37"/>
      <c r="I4" s="43" t="s">
        <v>33</v>
      </c>
      <c r="J4" s="39"/>
    </row>
    <row r="5" spans="1:16" ht="79.5" customHeight="1" x14ac:dyDescent="0.2">
      <c r="A5" s="37"/>
      <c r="B5" s="38"/>
      <c r="C5" s="8" t="s">
        <v>28</v>
      </c>
      <c r="D5" s="8" t="s">
        <v>29</v>
      </c>
      <c r="E5" s="44"/>
      <c r="F5" s="44"/>
      <c r="G5" s="9" t="s">
        <v>34</v>
      </c>
      <c r="H5" s="9" t="s">
        <v>35</v>
      </c>
      <c r="I5" s="44"/>
      <c r="J5" s="39"/>
    </row>
    <row r="6" spans="1:16" x14ac:dyDescent="0.2">
      <c r="A6" s="6"/>
      <c r="B6" s="6"/>
      <c r="C6" s="6"/>
      <c r="D6" s="6"/>
      <c r="E6" s="6"/>
      <c r="F6" s="6"/>
      <c r="G6" s="6"/>
      <c r="H6" s="6"/>
      <c r="I6" s="6"/>
      <c r="J6" s="6"/>
    </row>
    <row r="7" spans="1:16" x14ac:dyDescent="0.2">
      <c r="B7" s="33" t="s">
        <v>22</v>
      </c>
      <c r="C7" s="33"/>
      <c r="D7" s="33"/>
      <c r="E7" s="33"/>
      <c r="F7" s="33"/>
      <c r="G7" s="33"/>
      <c r="H7" s="33"/>
      <c r="I7" s="33"/>
      <c r="J7" s="33"/>
    </row>
    <row r="8" spans="1:16" s="23" customFormat="1" x14ac:dyDescent="0.2">
      <c r="A8" s="3"/>
      <c r="B8" s="14"/>
      <c r="C8" s="16"/>
      <c r="D8" s="19"/>
      <c r="E8" s="16"/>
      <c r="F8" s="16"/>
      <c r="G8" s="16"/>
      <c r="H8" s="16"/>
      <c r="I8" s="16"/>
      <c r="J8" s="16"/>
    </row>
    <row r="9" spans="1:16" s="23" customFormat="1" x14ac:dyDescent="0.2">
      <c r="A9" s="7" t="s">
        <v>1</v>
      </c>
      <c r="B9" s="12">
        <v>9633</v>
      </c>
      <c r="C9" s="12">
        <v>880</v>
      </c>
      <c r="D9" s="25">
        <v>803</v>
      </c>
      <c r="E9" s="12">
        <v>690</v>
      </c>
      <c r="F9" s="12">
        <v>6817</v>
      </c>
      <c r="G9" s="12">
        <v>5658</v>
      </c>
      <c r="H9" s="12">
        <v>1158</v>
      </c>
      <c r="I9" s="12">
        <v>444</v>
      </c>
      <c r="J9" s="12">
        <v>208</v>
      </c>
    </row>
    <row r="10" spans="1:16" x14ac:dyDescent="0.2">
      <c r="A10" s="7" t="s">
        <v>2</v>
      </c>
      <c r="B10" s="12">
        <v>21021</v>
      </c>
      <c r="C10" s="25">
        <v>980</v>
      </c>
      <c r="D10" s="26">
        <v>1003</v>
      </c>
      <c r="E10" s="25">
        <v>803</v>
      </c>
      <c r="F10" s="25">
        <v>17759</v>
      </c>
      <c r="G10" s="25">
        <v>14719</v>
      </c>
      <c r="H10" s="25">
        <v>3039</v>
      </c>
      <c r="I10" s="25">
        <v>477</v>
      </c>
      <c r="J10" s="25">
        <v>404</v>
      </c>
      <c r="K10" s="23"/>
      <c r="L10" s="23"/>
      <c r="M10" s="23"/>
      <c r="N10" s="23"/>
      <c r="O10" s="23"/>
      <c r="P10" s="23"/>
    </row>
    <row r="11" spans="1:16" x14ac:dyDescent="0.2">
      <c r="A11" s="7" t="s">
        <v>3</v>
      </c>
      <c r="B11" s="12">
        <v>863</v>
      </c>
      <c r="C11" s="12">
        <v>372</v>
      </c>
      <c r="D11" s="25">
        <v>125</v>
      </c>
      <c r="E11" s="12">
        <v>231</v>
      </c>
      <c r="F11" s="12">
        <v>64</v>
      </c>
      <c r="G11" s="12">
        <v>59</v>
      </c>
      <c r="H11" s="12">
        <v>5</v>
      </c>
      <c r="I11" s="12">
        <v>71</v>
      </c>
      <c r="J11" s="12">
        <v>0</v>
      </c>
      <c r="K11" s="23"/>
      <c r="L11" s="23"/>
      <c r="M11" s="23"/>
      <c r="N11" s="23"/>
      <c r="O11" s="23"/>
      <c r="P11" s="23"/>
    </row>
    <row r="12" spans="1:16" x14ac:dyDescent="0.2">
      <c r="A12" s="7" t="s">
        <v>4</v>
      </c>
      <c r="B12" s="12">
        <v>8785</v>
      </c>
      <c r="C12" s="25">
        <v>1501</v>
      </c>
      <c r="D12" s="26">
        <v>303</v>
      </c>
      <c r="E12" s="25">
        <v>1511</v>
      </c>
      <c r="F12" s="25">
        <v>5374</v>
      </c>
      <c r="G12" s="25">
        <v>4831</v>
      </c>
      <c r="H12" s="25">
        <v>542</v>
      </c>
      <c r="I12" s="25">
        <v>96</v>
      </c>
      <c r="J12" s="25">
        <v>283</v>
      </c>
      <c r="K12" s="23"/>
      <c r="L12" s="23"/>
      <c r="M12" s="23"/>
      <c r="N12" s="23"/>
      <c r="O12" s="23"/>
      <c r="P12" s="23"/>
    </row>
    <row r="13" spans="1:16" x14ac:dyDescent="0.2">
      <c r="A13" s="7" t="s">
        <v>5</v>
      </c>
      <c r="B13" s="12">
        <v>715</v>
      </c>
      <c r="C13" s="12">
        <v>246</v>
      </c>
      <c r="D13" s="25">
        <v>29</v>
      </c>
      <c r="E13" s="12">
        <v>46</v>
      </c>
      <c r="F13" s="12">
        <v>350</v>
      </c>
      <c r="G13" s="12">
        <v>345</v>
      </c>
      <c r="H13" s="12">
        <v>5</v>
      </c>
      <c r="I13" s="12">
        <v>44</v>
      </c>
      <c r="J13" s="12">
        <v>0</v>
      </c>
      <c r="K13" s="23"/>
      <c r="L13" s="23"/>
      <c r="M13" s="23"/>
      <c r="N13" s="23"/>
      <c r="O13" s="23"/>
      <c r="P13" s="23"/>
    </row>
    <row r="14" spans="1:16" x14ac:dyDescent="0.2">
      <c r="A14" s="7" t="s">
        <v>6</v>
      </c>
      <c r="B14" s="12">
        <v>772</v>
      </c>
      <c r="C14" s="25">
        <v>154</v>
      </c>
      <c r="D14" s="26">
        <v>66</v>
      </c>
      <c r="E14" s="25">
        <v>114</v>
      </c>
      <c r="F14" s="25">
        <v>408</v>
      </c>
      <c r="G14" s="25">
        <v>402</v>
      </c>
      <c r="H14" s="25">
        <v>6</v>
      </c>
      <c r="I14" s="25">
        <v>30</v>
      </c>
      <c r="J14" s="25">
        <v>0</v>
      </c>
      <c r="K14" s="23"/>
      <c r="L14" s="23"/>
      <c r="M14" s="23"/>
      <c r="N14" s="23"/>
      <c r="O14" s="23"/>
      <c r="P14" s="23"/>
    </row>
    <row r="15" spans="1:16" x14ac:dyDescent="0.2">
      <c r="A15" s="7" t="s">
        <v>7</v>
      </c>
      <c r="B15" s="12">
        <v>5104</v>
      </c>
      <c r="C15" s="12">
        <v>393</v>
      </c>
      <c r="D15" s="25">
        <v>553</v>
      </c>
      <c r="E15" s="12">
        <v>408</v>
      </c>
      <c r="F15" s="12">
        <v>3424</v>
      </c>
      <c r="G15" s="12">
        <v>2937</v>
      </c>
      <c r="H15" s="12">
        <v>486</v>
      </c>
      <c r="I15" s="12">
        <v>326</v>
      </c>
      <c r="J15" s="12">
        <v>85</v>
      </c>
      <c r="K15" s="23"/>
      <c r="L15" s="23"/>
      <c r="M15" s="23"/>
      <c r="N15" s="23"/>
      <c r="O15" s="23"/>
      <c r="P15" s="23"/>
    </row>
    <row r="16" spans="1:16" x14ac:dyDescent="0.2">
      <c r="A16" s="7" t="s">
        <v>8</v>
      </c>
      <c r="B16" s="12">
        <v>11739</v>
      </c>
      <c r="C16" s="25">
        <v>113</v>
      </c>
      <c r="D16" s="26">
        <v>150</v>
      </c>
      <c r="E16" s="25">
        <v>4245</v>
      </c>
      <c r="F16" s="25">
        <v>7136</v>
      </c>
      <c r="G16" s="25">
        <v>6654</v>
      </c>
      <c r="H16" s="25">
        <v>482</v>
      </c>
      <c r="I16" s="25">
        <v>95</v>
      </c>
      <c r="J16" s="25">
        <v>410</v>
      </c>
      <c r="K16" s="23"/>
      <c r="L16" s="23"/>
      <c r="M16" s="23"/>
      <c r="N16" s="23"/>
      <c r="O16" s="23"/>
      <c r="P16" s="23"/>
    </row>
    <row r="17" spans="1:16" x14ac:dyDescent="0.2">
      <c r="A17" s="7" t="s">
        <v>9</v>
      </c>
      <c r="B17" s="12">
        <v>22744</v>
      </c>
      <c r="C17" s="12">
        <v>1035</v>
      </c>
      <c r="D17" s="25">
        <v>601</v>
      </c>
      <c r="E17" s="12">
        <v>737</v>
      </c>
      <c r="F17" s="12">
        <v>20076</v>
      </c>
      <c r="G17" s="12">
        <v>17950</v>
      </c>
      <c r="H17" s="12">
        <v>2124</v>
      </c>
      <c r="I17" s="12">
        <v>296</v>
      </c>
      <c r="J17" s="12">
        <v>446</v>
      </c>
      <c r="K17" s="23"/>
      <c r="L17" s="23"/>
      <c r="M17" s="23"/>
      <c r="N17" s="23"/>
      <c r="O17" s="23"/>
      <c r="P17" s="23"/>
    </row>
    <row r="18" spans="1:16" x14ac:dyDescent="0.2">
      <c r="A18" s="7" t="s">
        <v>10</v>
      </c>
      <c r="B18" s="12">
        <v>39526</v>
      </c>
      <c r="C18" s="25">
        <v>6724</v>
      </c>
      <c r="D18" s="26">
        <v>1135</v>
      </c>
      <c r="E18" s="25">
        <v>19609</v>
      </c>
      <c r="F18" s="25">
        <v>11183</v>
      </c>
      <c r="G18" s="25">
        <v>9796</v>
      </c>
      <c r="H18" s="25">
        <v>1386</v>
      </c>
      <c r="I18" s="25">
        <v>874</v>
      </c>
      <c r="J18" s="25">
        <v>149</v>
      </c>
      <c r="K18" s="23"/>
      <c r="L18" s="23"/>
      <c r="M18" s="23"/>
      <c r="N18" s="23"/>
      <c r="O18" s="23"/>
      <c r="P18" s="23"/>
    </row>
    <row r="19" spans="1:16" x14ac:dyDescent="0.2">
      <c r="A19" s="7" t="s">
        <v>11</v>
      </c>
      <c r="B19" s="12">
        <v>58740</v>
      </c>
      <c r="C19" s="12">
        <v>381</v>
      </c>
      <c r="D19" s="25">
        <v>333</v>
      </c>
      <c r="E19" s="12">
        <v>55164</v>
      </c>
      <c r="F19" s="12">
        <v>2666</v>
      </c>
      <c r="G19" s="12">
        <v>2318</v>
      </c>
      <c r="H19" s="12">
        <v>348</v>
      </c>
      <c r="I19" s="12">
        <v>197</v>
      </c>
      <c r="J19" s="12">
        <v>95</v>
      </c>
      <c r="K19" s="23"/>
      <c r="L19" s="23"/>
      <c r="M19" s="23"/>
      <c r="N19" s="23"/>
      <c r="O19" s="23"/>
      <c r="P19" s="23"/>
    </row>
    <row r="20" spans="1:16" x14ac:dyDescent="0.2">
      <c r="A20" s="7" t="s">
        <v>12</v>
      </c>
      <c r="B20" s="12">
        <v>971</v>
      </c>
      <c r="C20" s="25">
        <v>530</v>
      </c>
      <c r="D20" s="26">
        <v>65</v>
      </c>
      <c r="E20" s="25">
        <v>73</v>
      </c>
      <c r="F20" s="25">
        <v>243</v>
      </c>
      <c r="G20" s="25">
        <v>203</v>
      </c>
      <c r="H20" s="25">
        <v>40</v>
      </c>
      <c r="I20" s="25">
        <v>60</v>
      </c>
      <c r="J20" s="25">
        <v>10</v>
      </c>
      <c r="K20" s="23"/>
      <c r="L20" s="23"/>
      <c r="M20" s="23"/>
      <c r="N20" s="23"/>
      <c r="O20" s="23"/>
      <c r="P20" s="23"/>
    </row>
    <row r="21" spans="1:16" x14ac:dyDescent="0.2">
      <c r="A21" s="7" t="s">
        <v>13</v>
      </c>
      <c r="B21" s="12">
        <v>6445</v>
      </c>
      <c r="C21" s="12">
        <v>1682</v>
      </c>
      <c r="D21" s="25">
        <v>259</v>
      </c>
      <c r="E21" s="12">
        <v>307</v>
      </c>
      <c r="F21" s="12">
        <v>3918</v>
      </c>
      <c r="G21" s="12">
        <v>3433</v>
      </c>
      <c r="H21" s="12">
        <v>485</v>
      </c>
      <c r="I21" s="12">
        <v>278</v>
      </c>
      <c r="J21" s="12">
        <v>151</v>
      </c>
      <c r="K21" s="23"/>
      <c r="L21" s="23"/>
      <c r="M21" s="23"/>
      <c r="N21" s="23"/>
      <c r="O21" s="23"/>
      <c r="P21" s="23"/>
    </row>
    <row r="22" spans="1:16" x14ac:dyDescent="0.2">
      <c r="A22" s="7" t="s">
        <v>14</v>
      </c>
      <c r="B22" s="12">
        <v>5868</v>
      </c>
      <c r="C22" s="25">
        <v>468</v>
      </c>
      <c r="D22" s="26">
        <v>194</v>
      </c>
      <c r="E22" s="25">
        <v>250</v>
      </c>
      <c r="F22" s="25">
        <v>4807</v>
      </c>
      <c r="G22" s="25">
        <v>4427</v>
      </c>
      <c r="H22" s="25">
        <v>380</v>
      </c>
      <c r="I22" s="25">
        <v>150</v>
      </c>
      <c r="J22" s="25">
        <v>145</v>
      </c>
      <c r="K22" s="23"/>
      <c r="L22" s="23"/>
      <c r="M22" s="23"/>
      <c r="N22" s="23"/>
      <c r="O22" s="23"/>
      <c r="P22" s="23"/>
    </row>
    <row r="23" spans="1:16" x14ac:dyDescent="0.2">
      <c r="A23" s="7" t="s">
        <v>15</v>
      </c>
      <c r="B23" s="12">
        <v>9489</v>
      </c>
      <c r="C23" s="12">
        <v>379</v>
      </c>
      <c r="D23" s="25">
        <v>202</v>
      </c>
      <c r="E23" s="12">
        <v>182</v>
      </c>
      <c r="F23" s="12">
        <v>8564</v>
      </c>
      <c r="G23" s="12">
        <v>7855</v>
      </c>
      <c r="H23" s="12">
        <v>709</v>
      </c>
      <c r="I23" s="12">
        <v>162</v>
      </c>
      <c r="J23" s="12">
        <v>118</v>
      </c>
      <c r="K23" s="23"/>
      <c r="L23" s="23"/>
      <c r="M23" s="23"/>
      <c r="N23" s="23"/>
      <c r="O23" s="23"/>
      <c r="P23" s="23"/>
    </row>
    <row r="24" spans="1:16" x14ac:dyDescent="0.2">
      <c r="A24" s="7" t="s">
        <v>16</v>
      </c>
      <c r="B24" s="12">
        <v>3716</v>
      </c>
      <c r="C24" s="25">
        <v>215</v>
      </c>
      <c r="D24" s="26">
        <v>204</v>
      </c>
      <c r="E24" s="25">
        <v>168</v>
      </c>
      <c r="F24" s="25">
        <v>2981</v>
      </c>
      <c r="G24" s="25">
        <v>2609</v>
      </c>
      <c r="H24" s="25">
        <v>372</v>
      </c>
      <c r="I24" s="25">
        <v>147</v>
      </c>
      <c r="J24" s="25">
        <v>76</v>
      </c>
      <c r="K24" s="23"/>
      <c r="L24" s="23"/>
      <c r="M24" s="23"/>
      <c r="N24" s="23"/>
      <c r="O24" s="23"/>
      <c r="P24" s="23"/>
    </row>
    <row r="25" spans="1:16" ht="20.25" customHeight="1" x14ac:dyDescent="0.2">
      <c r="A25" s="7" t="s">
        <v>17</v>
      </c>
      <c r="B25" s="12">
        <v>205140</v>
      </c>
      <c r="C25" s="12">
        <v>16742</v>
      </c>
      <c r="D25" s="12">
        <v>6923</v>
      </c>
      <c r="E25" s="12">
        <v>84596</v>
      </c>
      <c r="F25" s="12">
        <v>95851</v>
      </c>
      <c r="G25" s="12">
        <v>84269</v>
      </c>
      <c r="H25" s="12">
        <v>11582</v>
      </c>
      <c r="I25" s="12">
        <v>3707</v>
      </c>
      <c r="J25" s="12">
        <v>2614</v>
      </c>
      <c r="K25" s="23"/>
      <c r="L25" s="23"/>
      <c r="M25" s="23"/>
      <c r="N25" s="23"/>
      <c r="O25" s="23"/>
      <c r="P25" s="23"/>
    </row>
    <row r="26" spans="1:16" x14ac:dyDescent="0.2">
      <c r="A26" s="6"/>
      <c r="B26" s="27"/>
      <c r="C26" s="27"/>
      <c r="D26" s="27"/>
      <c r="E26" s="27"/>
      <c r="F26" s="27"/>
      <c r="G26" s="27"/>
      <c r="H26" s="27"/>
      <c r="I26" s="27"/>
      <c r="J26" s="27"/>
    </row>
    <row r="27" spans="1:16" x14ac:dyDescent="0.2">
      <c r="B27" s="33" t="s">
        <v>24</v>
      </c>
      <c r="C27" s="33"/>
      <c r="D27" s="33"/>
      <c r="E27" s="33"/>
      <c r="F27" s="33"/>
      <c r="G27" s="33"/>
      <c r="H27" s="33"/>
      <c r="I27" s="33"/>
      <c r="J27" s="33"/>
    </row>
    <row r="28" spans="1:16" s="23" customFormat="1" x14ac:dyDescent="0.2">
      <c r="A28" s="3"/>
      <c r="B28" s="14"/>
      <c r="C28" s="16"/>
      <c r="D28" s="19"/>
      <c r="E28" s="16"/>
      <c r="F28" s="16"/>
      <c r="G28" s="16"/>
      <c r="H28" s="16"/>
      <c r="I28" s="16"/>
      <c r="J28" s="16"/>
    </row>
    <row r="29" spans="1:16" s="23" customFormat="1" x14ac:dyDescent="0.2">
      <c r="A29" s="7" t="s">
        <v>1</v>
      </c>
      <c r="B29" s="28">
        <v>0.94</v>
      </c>
      <c r="C29" s="28">
        <v>0.09</v>
      </c>
      <c r="D29" s="29">
        <v>0.08</v>
      </c>
      <c r="E29" s="28">
        <v>7.0000000000000007E-2</v>
      </c>
      <c r="F29" s="28">
        <v>0.67</v>
      </c>
      <c r="G29" s="28">
        <v>0.55000000000000004</v>
      </c>
      <c r="H29" s="28">
        <v>0.11</v>
      </c>
      <c r="I29" s="28">
        <v>0.04</v>
      </c>
      <c r="J29" s="28">
        <v>0.02</v>
      </c>
    </row>
    <row r="30" spans="1:16" x14ac:dyDescent="0.2">
      <c r="A30" s="7" t="s">
        <v>2</v>
      </c>
      <c r="B30" s="29">
        <v>1.76</v>
      </c>
      <c r="C30" s="29">
        <v>0.08</v>
      </c>
      <c r="D30" s="30">
        <v>0.08</v>
      </c>
      <c r="E30" s="29">
        <v>7.0000000000000007E-2</v>
      </c>
      <c r="F30" s="29">
        <v>1.49</v>
      </c>
      <c r="G30" s="29">
        <v>1.24</v>
      </c>
      <c r="H30" s="29">
        <v>0.25</v>
      </c>
      <c r="I30" s="29">
        <v>0.04</v>
      </c>
      <c r="J30" s="29">
        <v>0.03</v>
      </c>
      <c r="K30" s="23"/>
      <c r="L30" s="23"/>
      <c r="M30" s="23"/>
      <c r="N30" s="23"/>
      <c r="O30" s="23"/>
      <c r="P30" s="23"/>
    </row>
    <row r="31" spans="1:16" x14ac:dyDescent="0.2">
      <c r="A31" s="7" t="s">
        <v>3</v>
      </c>
      <c r="B31" s="28">
        <v>0.25</v>
      </c>
      <c r="C31" s="28">
        <v>0.11</v>
      </c>
      <c r="D31" s="29">
        <v>0.04</v>
      </c>
      <c r="E31" s="28">
        <v>7.0000000000000007E-2</v>
      </c>
      <c r="F31" s="28">
        <v>0.02</v>
      </c>
      <c r="G31" s="28">
        <v>0.02</v>
      </c>
      <c r="H31" s="31">
        <v>0</v>
      </c>
      <c r="I31" s="28">
        <v>0.02</v>
      </c>
      <c r="J31" s="28">
        <v>0</v>
      </c>
      <c r="K31" s="23"/>
      <c r="L31" s="23"/>
      <c r="M31" s="23"/>
      <c r="N31" s="23"/>
      <c r="O31" s="23"/>
      <c r="P31" s="23"/>
    </row>
    <row r="32" spans="1:16" x14ac:dyDescent="0.2">
      <c r="A32" s="7" t="s">
        <v>4</v>
      </c>
      <c r="B32" s="29">
        <v>3.47</v>
      </c>
      <c r="C32" s="29">
        <v>0.59</v>
      </c>
      <c r="D32" s="30">
        <v>0.12</v>
      </c>
      <c r="E32" s="29">
        <v>0.6</v>
      </c>
      <c r="F32" s="29">
        <v>2.12</v>
      </c>
      <c r="G32" s="29">
        <v>1.91</v>
      </c>
      <c r="H32" s="29">
        <v>0.21</v>
      </c>
      <c r="I32" s="29">
        <v>0.04</v>
      </c>
      <c r="J32" s="29">
        <v>0.11</v>
      </c>
      <c r="K32" s="23"/>
      <c r="L32" s="23"/>
      <c r="M32" s="23"/>
      <c r="N32" s="23"/>
      <c r="O32" s="23"/>
      <c r="P32" s="23"/>
    </row>
    <row r="33" spans="1:16" x14ac:dyDescent="0.2">
      <c r="A33" s="7" t="s">
        <v>5</v>
      </c>
      <c r="B33" s="28">
        <v>1.05</v>
      </c>
      <c r="C33" s="28">
        <v>0.36</v>
      </c>
      <c r="D33" s="29">
        <v>0.04</v>
      </c>
      <c r="E33" s="28">
        <v>7.0000000000000007E-2</v>
      </c>
      <c r="F33" s="28">
        <v>0.52</v>
      </c>
      <c r="G33" s="28">
        <v>0.51</v>
      </c>
      <c r="H33" s="28">
        <v>0.01</v>
      </c>
      <c r="I33" s="28">
        <v>0.06</v>
      </c>
      <c r="J33" s="28">
        <v>0</v>
      </c>
      <c r="K33" s="23"/>
      <c r="L33" s="23"/>
      <c r="M33" s="23"/>
      <c r="N33" s="23"/>
      <c r="O33" s="23"/>
      <c r="P33" s="23"/>
    </row>
    <row r="34" spans="1:16" x14ac:dyDescent="0.2">
      <c r="A34" s="7" t="s">
        <v>6</v>
      </c>
      <c r="B34" s="29">
        <v>0.46</v>
      </c>
      <c r="C34" s="29">
        <v>0.09</v>
      </c>
      <c r="D34" s="30">
        <v>0.04</v>
      </c>
      <c r="E34" s="29">
        <v>7.0000000000000007E-2</v>
      </c>
      <c r="F34" s="29">
        <v>0.24</v>
      </c>
      <c r="G34" s="29">
        <v>0.24</v>
      </c>
      <c r="H34" s="31">
        <v>0</v>
      </c>
      <c r="I34" s="29">
        <v>0.02</v>
      </c>
      <c r="J34" s="29">
        <v>0</v>
      </c>
      <c r="K34" s="23"/>
      <c r="L34" s="23"/>
      <c r="M34" s="23"/>
      <c r="N34" s="23"/>
      <c r="O34" s="23"/>
      <c r="P34" s="23"/>
    </row>
    <row r="35" spans="1:16" x14ac:dyDescent="0.2">
      <c r="A35" s="7" t="s">
        <v>7</v>
      </c>
      <c r="B35" s="28">
        <v>0.85</v>
      </c>
      <c r="C35" s="28">
        <v>7.0000000000000007E-2</v>
      </c>
      <c r="D35" s="29">
        <v>0.09</v>
      </c>
      <c r="E35" s="28">
        <v>7.0000000000000007E-2</v>
      </c>
      <c r="F35" s="28">
        <v>0.56999999999999995</v>
      </c>
      <c r="G35" s="28">
        <v>0.49</v>
      </c>
      <c r="H35" s="28">
        <v>0.08</v>
      </c>
      <c r="I35" s="28">
        <v>0.05</v>
      </c>
      <c r="J35" s="28">
        <v>0.01</v>
      </c>
      <c r="K35" s="23"/>
      <c r="L35" s="23"/>
      <c r="M35" s="23"/>
      <c r="N35" s="23"/>
      <c r="O35" s="23"/>
      <c r="P35" s="23"/>
    </row>
    <row r="36" spans="1:16" x14ac:dyDescent="0.2">
      <c r="A36" s="7" t="s">
        <v>8</v>
      </c>
      <c r="B36" s="29">
        <v>6.44</v>
      </c>
      <c r="C36" s="29">
        <v>0.06</v>
      </c>
      <c r="D36" s="30">
        <v>0.08</v>
      </c>
      <c r="E36" s="29">
        <v>2.33</v>
      </c>
      <c r="F36" s="29">
        <v>3.92</v>
      </c>
      <c r="G36" s="29">
        <v>3.65</v>
      </c>
      <c r="H36" s="29">
        <v>0.26</v>
      </c>
      <c r="I36" s="29">
        <v>0.05</v>
      </c>
      <c r="J36" s="29">
        <v>0.22</v>
      </c>
      <c r="K36" s="23"/>
      <c r="L36" s="23"/>
      <c r="M36" s="23"/>
      <c r="N36" s="23"/>
      <c r="O36" s="23"/>
      <c r="P36" s="23"/>
    </row>
    <row r="37" spans="1:16" x14ac:dyDescent="0.2">
      <c r="A37" s="7" t="s">
        <v>9</v>
      </c>
      <c r="B37" s="28">
        <v>2.95</v>
      </c>
      <c r="C37" s="28">
        <v>0.13</v>
      </c>
      <c r="D37" s="29">
        <v>0.08</v>
      </c>
      <c r="E37" s="28">
        <v>0.1</v>
      </c>
      <c r="F37" s="28">
        <v>2.6</v>
      </c>
      <c r="G37" s="28">
        <v>2.33</v>
      </c>
      <c r="H37" s="28">
        <v>0.28000000000000003</v>
      </c>
      <c r="I37" s="28">
        <v>0.04</v>
      </c>
      <c r="J37" s="28">
        <v>0.06</v>
      </c>
      <c r="K37" s="23"/>
      <c r="L37" s="23"/>
      <c r="M37" s="23"/>
      <c r="N37" s="23"/>
      <c r="O37" s="23"/>
      <c r="P37" s="23"/>
    </row>
    <row r="38" spans="1:16" x14ac:dyDescent="0.2">
      <c r="A38" s="7" t="s">
        <v>10</v>
      </c>
      <c r="B38" s="29">
        <v>2.2200000000000002</v>
      </c>
      <c r="C38" s="29">
        <v>0.38</v>
      </c>
      <c r="D38" s="30">
        <v>0.06</v>
      </c>
      <c r="E38" s="29">
        <v>1.1000000000000001</v>
      </c>
      <c r="F38" s="29">
        <v>0.63</v>
      </c>
      <c r="G38" s="29">
        <v>0.55000000000000004</v>
      </c>
      <c r="H38" s="29">
        <v>0.08</v>
      </c>
      <c r="I38" s="29">
        <v>0.05</v>
      </c>
      <c r="J38" s="29">
        <v>0.01</v>
      </c>
      <c r="K38" s="23"/>
      <c r="L38" s="23"/>
      <c r="M38" s="23"/>
      <c r="N38" s="23"/>
      <c r="O38" s="23"/>
      <c r="P38" s="23"/>
    </row>
    <row r="39" spans="1:16" x14ac:dyDescent="0.2">
      <c r="A39" s="7" t="s">
        <v>11</v>
      </c>
      <c r="B39" s="28">
        <v>14.82</v>
      </c>
      <c r="C39" s="28">
        <v>0.1</v>
      </c>
      <c r="D39" s="29">
        <v>0.08</v>
      </c>
      <c r="E39" s="28">
        <v>13.92</v>
      </c>
      <c r="F39" s="28">
        <v>0.67</v>
      </c>
      <c r="G39" s="28">
        <v>0.57999999999999996</v>
      </c>
      <c r="H39" s="28">
        <v>0.09</v>
      </c>
      <c r="I39" s="28">
        <v>0.05</v>
      </c>
      <c r="J39" s="28">
        <v>0.02</v>
      </c>
      <c r="K39" s="23"/>
      <c r="L39" s="23"/>
      <c r="M39" s="23"/>
      <c r="N39" s="23"/>
      <c r="O39" s="23"/>
      <c r="P39" s="23"/>
    </row>
    <row r="40" spans="1:16" x14ac:dyDescent="0.2">
      <c r="A40" s="7" t="s">
        <v>12</v>
      </c>
      <c r="B40" s="29">
        <v>0.9</v>
      </c>
      <c r="C40" s="29">
        <v>0.49</v>
      </c>
      <c r="D40" s="30">
        <v>0.06</v>
      </c>
      <c r="E40" s="29">
        <v>7.0000000000000007E-2</v>
      </c>
      <c r="F40" s="29">
        <v>0.23</v>
      </c>
      <c r="G40" s="29">
        <v>0.19</v>
      </c>
      <c r="H40" s="29">
        <v>0.04</v>
      </c>
      <c r="I40" s="29">
        <v>0.06</v>
      </c>
      <c r="J40" s="29">
        <v>0.01</v>
      </c>
      <c r="K40" s="23"/>
      <c r="L40" s="23"/>
      <c r="M40" s="23"/>
      <c r="N40" s="23"/>
      <c r="O40" s="23"/>
      <c r="P40" s="23"/>
    </row>
    <row r="41" spans="1:16" x14ac:dyDescent="0.2">
      <c r="A41" s="7" t="s">
        <v>13</v>
      </c>
      <c r="B41" s="28">
        <v>1.41</v>
      </c>
      <c r="C41" s="28">
        <v>0.37</v>
      </c>
      <c r="D41" s="29">
        <v>0.06</v>
      </c>
      <c r="E41" s="28">
        <v>7.0000000000000007E-2</v>
      </c>
      <c r="F41" s="28">
        <v>0.86</v>
      </c>
      <c r="G41" s="28">
        <v>0.75</v>
      </c>
      <c r="H41" s="28">
        <v>0.11</v>
      </c>
      <c r="I41" s="28">
        <v>0.06</v>
      </c>
      <c r="J41" s="28">
        <v>0.03</v>
      </c>
      <c r="K41" s="23"/>
      <c r="L41" s="23"/>
      <c r="M41" s="23"/>
      <c r="N41" s="23"/>
      <c r="O41" s="23"/>
      <c r="P41" s="23"/>
    </row>
    <row r="42" spans="1:16" x14ac:dyDescent="0.2">
      <c r="A42" s="7" t="s">
        <v>14</v>
      </c>
      <c r="B42" s="29">
        <v>2.14</v>
      </c>
      <c r="C42" s="29">
        <v>0.17</v>
      </c>
      <c r="D42" s="30">
        <v>7.0000000000000007E-2</v>
      </c>
      <c r="E42" s="29">
        <v>0.09</v>
      </c>
      <c r="F42" s="29">
        <v>1.75</v>
      </c>
      <c r="G42" s="29">
        <v>1.62</v>
      </c>
      <c r="H42" s="29">
        <v>0.14000000000000001</v>
      </c>
      <c r="I42" s="29">
        <v>0.05</v>
      </c>
      <c r="J42" s="29">
        <v>0.05</v>
      </c>
      <c r="K42" s="23"/>
      <c r="L42" s="23"/>
      <c r="M42" s="23"/>
      <c r="N42" s="23"/>
      <c r="O42" s="23"/>
      <c r="P42" s="23"/>
    </row>
    <row r="43" spans="1:16" x14ac:dyDescent="0.2">
      <c r="A43" s="7" t="s">
        <v>15</v>
      </c>
      <c r="B43" s="28">
        <v>3.51</v>
      </c>
      <c r="C43" s="28">
        <v>0.14000000000000001</v>
      </c>
      <c r="D43" s="29">
        <v>7.0000000000000007E-2</v>
      </c>
      <c r="E43" s="28">
        <v>7.0000000000000007E-2</v>
      </c>
      <c r="F43" s="28">
        <v>3.16</v>
      </c>
      <c r="G43" s="28">
        <v>2.9</v>
      </c>
      <c r="H43" s="28">
        <v>0.26</v>
      </c>
      <c r="I43" s="28">
        <v>0.06</v>
      </c>
      <c r="J43" s="28">
        <v>0.04</v>
      </c>
      <c r="K43" s="23"/>
      <c r="L43" s="23"/>
      <c r="M43" s="23"/>
      <c r="N43" s="23"/>
      <c r="O43" s="23"/>
      <c r="P43" s="23"/>
    </row>
    <row r="44" spans="1:16" x14ac:dyDescent="0.2">
      <c r="A44" s="7" t="s">
        <v>16</v>
      </c>
      <c r="B44" s="29">
        <v>1.49</v>
      </c>
      <c r="C44" s="29">
        <v>0.09</v>
      </c>
      <c r="D44" s="30">
        <v>0.08</v>
      </c>
      <c r="E44" s="29">
        <v>7.0000000000000007E-2</v>
      </c>
      <c r="F44" s="29">
        <v>1.19</v>
      </c>
      <c r="G44" s="29">
        <v>1.04</v>
      </c>
      <c r="H44" s="29">
        <v>0.15</v>
      </c>
      <c r="I44" s="29">
        <v>0.06</v>
      </c>
      <c r="J44" s="29">
        <v>0.03</v>
      </c>
      <c r="K44" s="23"/>
      <c r="L44" s="23"/>
      <c r="M44" s="23"/>
      <c r="N44" s="23"/>
      <c r="O44" s="23"/>
      <c r="P44" s="23"/>
    </row>
    <row r="45" spans="1:16" ht="20.25" customHeight="1" x14ac:dyDescent="0.2">
      <c r="A45" s="7" t="s">
        <v>17</v>
      </c>
      <c r="B45" s="28">
        <v>2.52</v>
      </c>
      <c r="C45" s="28">
        <v>0.21</v>
      </c>
      <c r="D45" s="28">
        <v>0.09</v>
      </c>
      <c r="E45" s="28">
        <v>1.04</v>
      </c>
      <c r="F45" s="28">
        <v>1.18</v>
      </c>
      <c r="G45" s="28">
        <v>1.04</v>
      </c>
      <c r="H45" s="28">
        <v>0.14000000000000001</v>
      </c>
      <c r="I45" s="28">
        <v>0.05</v>
      </c>
      <c r="J45" s="28">
        <v>0.03</v>
      </c>
      <c r="K45" s="23"/>
      <c r="L45" s="23"/>
      <c r="M45" s="23"/>
      <c r="N45" s="23"/>
      <c r="O45" s="23"/>
      <c r="P45" s="23"/>
    </row>
    <row r="46" spans="1:16" x14ac:dyDescent="0.2">
      <c r="A46" s="6"/>
      <c r="B46" s="15"/>
      <c r="C46" s="15"/>
      <c r="D46" s="15"/>
      <c r="E46" s="15"/>
      <c r="F46" s="15"/>
      <c r="G46" s="15"/>
      <c r="H46" s="15"/>
      <c r="I46" s="15"/>
      <c r="J46" s="15"/>
    </row>
    <row r="47" spans="1:16" ht="14.25" x14ac:dyDescent="0.25">
      <c r="B47" s="33" t="s">
        <v>36</v>
      </c>
      <c r="C47" s="33"/>
      <c r="D47" s="33"/>
      <c r="E47" s="33"/>
      <c r="F47" s="33"/>
      <c r="G47" s="33"/>
      <c r="H47" s="33"/>
      <c r="I47" s="33"/>
      <c r="J47" s="33"/>
    </row>
    <row r="48" spans="1:16" s="23" customFormat="1" x14ac:dyDescent="0.2">
      <c r="A48" s="3"/>
      <c r="B48" s="14"/>
      <c r="C48" s="16"/>
      <c r="D48" s="19"/>
      <c r="E48" s="16"/>
      <c r="F48" s="16"/>
      <c r="G48" s="16"/>
      <c r="H48" s="16"/>
      <c r="I48" s="16"/>
      <c r="J48" s="16"/>
    </row>
    <row r="49" spans="1:16" s="23" customFormat="1" x14ac:dyDescent="0.2">
      <c r="A49" s="7" t="s">
        <v>1</v>
      </c>
      <c r="B49" s="12">
        <v>2870.6399236305347</v>
      </c>
      <c r="C49" s="12">
        <v>262.16653091794865</v>
      </c>
      <c r="D49" s="25">
        <v>239.15018626818804</v>
      </c>
      <c r="E49" s="12">
        <v>205.64181909105324</v>
      </c>
      <c r="F49" s="12">
        <v>2031.3673746231455</v>
      </c>
      <c r="G49" s="12">
        <v>1686.0929727026828</v>
      </c>
      <c r="H49" s="12">
        <v>345.12166713447294</v>
      </c>
      <c r="I49" s="12">
        <v>132.31401273019912</v>
      </c>
      <c r="J49" s="12">
        <v>62.081322465102204</v>
      </c>
    </row>
    <row r="50" spans="1:16" x14ac:dyDescent="0.2">
      <c r="A50" s="7" t="s">
        <v>2</v>
      </c>
      <c r="B50" s="25">
        <v>6264.3192413731504</v>
      </c>
      <c r="C50" s="25">
        <v>292.13095267307699</v>
      </c>
      <c r="D50" s="26">
        <v>298.91702573152497</v>
      </c>
      <c r="E50" s="25">
        <v>239.14854064461045</v>
      </c>
      <c r="F50" s="25">
        <v>5292.0367565551433</v>
      </c>
      <c r="G50" s="25">
        <v>4386.1259794829002</v>
      </c>
      <c r="H50" s="25">
        <v>905.52606446670995</v>
      </c>
      <c r="I50" s="25">
        <v>142.085965768796</v>
      </c>
      <c r="J50" s="25">
        <v>120.46324008358836</v>
      </c>
      <c r="K50" s="23"/>
      <c r="L50" s="23"/>
      <c r="M50" s="23"/>
      <c r="N50" s="23"/>
      <c r="O50" s="23"/>
      <c r="P50" s="23"/>
    </row>
    <row r="51" spans="1:16" x14ac:dyDescent="0.2">
      <c r="A51" s="7" t="s">
        <v>3</v>
      </c>
      <c r="B51" s="12">
        <v>257.17134491076871</v>
      </c>
      <c r="C51" s="12">
        <v>110.94716473906016</v>
      </c>
      <c r="D51" s="25">
        <v>37.158000768666781</v>
      </c>
      <c r="E51" s="12">
        <v>68.916929006356696</v>
      </c>
      <c r="F51" s="12">
        <v>19.0550801752001</v>
      </c>
      <c r="G51" s="12">
        <v>17.629984756260566</v>
      </c>
      <c r="H51" s="12">
        <v>1.4245193641866432</v>
      </c>
      <c r="I51" s="12">
        <v>21.094170221484955</v>
      </c>
      <c r="J51" s="12">
        <v>0</v>
      </c>
      <c r="K51" s="23"/>
      <c r="L51" s="23"/>
      <c r="M51" s="23"/>
      <c r="N51" s="23"/>
      <c r="O51" s="23"/>
      <c r="P51" s="23"/>
    </row>
    <row r="52" spans="1:16" x14ac:dyDescent="0.2">
      <c r="A52" s="7" t="s">
        <v>4</v>
      </c>
      <c r="B52" s="25">
        <v>2617.9526205793391</v>
      </c>
      <c r="C52" s="25">
        <v>447.33595832638764</v>
      </c>
      <c r="D52" s="26">
        <v>90.230513877645308</v>
      </c>
      <c r="E52" s="25">
        <v>450.36779708954612</v>
      </c>
      <c r="F52" s="25">
        <v>1601.4816810005666</v>
      </c>
      <c r="G52" s="25">
        <v>1439.7844276958392</v>
      </c>
      <c r="H52" s="25">
        <v>161.63289056229982</v>
      </c>
      <c r="I52" s="25">
        <v>28.536670285193406</v>
      </c>
      <c r="J52" s="25">
        <v>84.355004302921245</v>
      </c>
      <c r="K52" s="23"/>
      <c r="L52" s="23"/>
      <c r="M52" s="23"/>
      <c r="N52" s="23"/>
      <c r="O52" s="23"/>
      <c r="P52" s="23"/>
    </row>
    <row r="53" spans="1:16" x14ac:dyDescent="0.2">
      <c r="A53" s="7" t="s">
        <v>5</v>
      </c>
      <c r="B53" s="12">
        <v>213.06705411211399</v>
      </c>
      <c r="C53" s="12">
        <v>73.333454419321683</v>
      </c>
      <c r="D53" s="25">
        <v>8.659154037474071</v>
      </c>
      <c r="E53" s="12">
        <v>13.601189475951914</v>
      </c>
      <c r="F53" s="12">
        <v>104.39119043921689</v>
      </c>
      <c r="G53" s="12">
        <v>102.77970104030625</v>
      </c>
      <c r="H53" s="12">
        <v>1.6091851798990737</v>
      </c>
      <c r="I53" s="12">
        <v>13.082065740149426</v>
      </c>
      <c r="J53" s="12">
        <v>0</v>
      </c>
      <c r="K53" s="23"/>
      <c r="L53" s="23"/>
      <c r="M53" s="23"/>
      <c r="N53" s="23"/>
      <c r="O53" s="23"/>
      <c r="P53" s="23"/>
    </row>
    <row r="54" spans="1:16" x14ac:dyDescent="0.2">
      <c r="A54" s="7" t="s">
        <v>6</v>
      </c>
      <c r="B54" s="25">
        <v>230.06225922491274</v>
      </c>
      <c r="C54" s="25">
        <v>45.883680451970811</v>
      </c>
      <c r="D54" s="26">
        <v>19.768728610764327</v>
      </c>
      <c r="E54" s="25">
        <v>33.894456603288226</v>
      </c>
      <c r="F54" s="25">
        <v>121.68996067620988</v>
      </c>
      <c r="G54" s="25">
        <v>119.90054661885365</v>
      </c>
      <c r="H54" s="25">
        <v>1.7848056193330755</v>
      </c>
      <c r="I54" s="25">
        <v>8.8254328826794968</v>
      </c>
      <c r="J54" s="25">
        <v>0</v>
      </c>
      <c r="K54" s="23"/>
      <c r="L54" s="23"/>
      <c r="M54" s="23"/>
      <c r="N54" s="23"/>
      <c r="O54" s="23"/>
      <c r="P54" s="23"/>
    </row>
    <row r="55" spans="1:16" x14ac:dyDescent="0.2">
      <c r="A55" s="7" t="s">
        <v>7</v>
      </c>
      <c r="B55" s="12">
        <v>1521.0636826542384</v>
      </c>
      <c r="C55" s="12">
        <v>117.10746751018013</v>
      </c>
      <c r="D55" s="25">
        <v>164.93450186551888</v>
      </c>
      <c r="E55" s="12">
        <v>121.50707607031758</v>
      </c>
      <c r="F55" s="12">
        <v>1020.243769556143</v>
      </c>
      <c r="G55" s="12">
        <v>875.34427205567079</v>
      </c>
      <c r="H55" s="12">
        <v>144.84722280472945</v>
      </c>
      <c r="I55" s="12">
        <v>97.270867652078721</v>
      </c>
      <c r="J55" s="12">
        <v>25.28823838151386</v>
      </c>
      <c r="K55" s="23"/>
      <c r="L55" s="23"/>
      <c r="M55" s="23"/>
      <c r="N55" s="23"/>
      <c r="O55" s="23"/>
      <c r="P55" s="23"/>
    </row>
    <row r="56" spans="1:16" x14ac:dyDescent="0.2">
      <c r="A56" s="7" t="s">
        <v>8</v>
      </c>
      <c r="B56" s="25">
        <v>3498.2408539159323</v>
      </c>
      <c r="C56" s="25">
        <v>33.527403381296658</v>
      </c>
      <c r="D56" s="26">
        <v>44.643912498414856</v>
      </c>
      <c r="E56" s="25">
        <v>1264.9397422140335</v>
      </c>
      <c r="F56" s="25">
        <v>2126.6720301512869</v>
      </c>
      <c r="G56" s="25">
        <v>1982.9193963236601</v>
      </c>
      <c r="H56" s="25">
        <v>143.6582038911445</v>
      </c>
      <c r="I56" s="25">
        <v>28.457765670899242</v>
      </c>
      <c r="J56" s="25">
        <v>122.1105104310419</v>
      </c>
      <c r="K56" s="23"/>
      <c r="L56" s="23"/>
      <c r="M56" s="23"/>
      <c r="N56" s="23"/>
      <c r="O56" s="23"/>
      <c r="P56" s="23"/>
    </row>
    <row r="57" spans="1:16" x14ac:dyDescent="0.2">
      <c r="A57" s="7" t="s">
        <v>9</v>
      </c>
      <c r="B57" s="12">
        <v>6777.8308949358006</v>
      </c>
      <c r="C57" s="12">
        <v>308.46249491806617</v>
      </c>
      <c r="D57" s="25">
        <v>178.99630686758846</v>
      </c>
      <c r="E57" s="12">
        <v>219.54590528345287</v>
      </c>
      <c r="F57" s="12">
        <v>5982.6194101013862</v>
      </c>
      <c r="G57" s="12">
        <v>5349.2349695656949</v>
      </c>
      <c r="H57" s="12">
        <v>633.08183500614018</v>
      </c>
      <c r="I57" s="12">
        <v>88.206777765307336</v>
      </c>
      <c r="J57" s="12">
        <v>133.02938309531072</v>
      </c>
      <c r="K57" s="23"/>
      <c r="L57" s="23"/>
      <c r="M57" s="23"/>
      <c r="N57" s="23"/>
      <c r="O57" s="23"/>
      <c r="P57" s="23"/>
    </row>
    <row r="58" spans="1:16" x14ac:dyDescent="0.2">
      <c r="A58" s="7" t="s">
        <v>10</v>
      </c>
      <c r="B58" s="25">
        <v>11778.753921190277</v>
      </c>
      <c r="C58" s="25">
        <v>2003.8676675445683</v>
      </c>
      <c r="D58" s="26">
        <v>338.29138669626991</v>
      </c>
      <c r="E58" s="25">
        <v>5843.6268371510396</v>
      </c>
      <c r="F58" s="25">
        <v>3332.5127560851029</v>
      </c>
      <c r="G58" s="25">
        <v>2919.2422772624136</v>
      </c>
      <c r="H58" s="25">
        <v>413.1144178639758</v>
      </c>
      <c r="I58" s="25">
        <v>260.45527371329581</v>
      </c>
      <c r="J58" s="25">
        <v>44.430431735563999</v>
      </c>
      <c r="K58" s="23"/>
      <c r="L58" s="23"/>
      <c r="M58" s="23"/>
      <c r="N58" s="23"/>
      <c r="O58" s="23"/>
      <c r="P58" s="23"/>
    </row>
    <row r="59" spans="1:16" x14ac:dyDescent="0.2">
      <c r="A59" s="7" t="s">
        <v>11</v>
      </c>
      <c r="B59" s="12">
        <v>17504.661009207881</v>
      </c>
      <c r="C59" s="12">
        <v>113.6281476941891</v>
      </c>
      <c r="D59" s="25">
        <v>99.240771449319737</v>
      </c>
      <c r="E59" s="12">
        <v>16438.73584870933</v>
      </c>
      <c r="F59" s="12">
        <v>794.42360723356933</v>
      </c>
      <c r="G59" s="12">
        <v>690.72120600318271</v>
      </c>
      <c r="H59" s="12">
        <v>103.67961934763264</v>
      </c>
      <c r="I59" s="12">
        <v>58.632634121478233</v>
      </c>
      <c r="J59" s="12">
        <v>28.457770118876105</v>
      </c>
      <c r="K59" s="23"/>
      <c r="L59" s="23"/>
      <c r="M59" s="23"/>
      <c r="N59" s="23"/>
      <c r="O59" s="23"/>
      <c r="P59" s="23"/>
    </row>
    <row r="60" spans="1:16" x14ac:dyDescent="0.2">
      <c r="A60" s="7" t="s">
        <v>12</v>
      </c>
      <c r="B60" s="25">
        <v>289.38698520801125</v>
      </c>
      <c r="C60" s="25">
        <v>157.92343449636101</v>
      </c>
      <c r="D60" s="26">
        <v>19.442916784999483</v>
      </c>
      <c r="E60" s="25">
        <v>21.678753887998621</v>
      </c>
      <c r="F60" s="25">
        <v>72.466126432011407</v>
      </c>
      <c r="G60" s="25">
        <v>60.478037094268565</v>
      </c>
      <c r="H60" s="25">
        <v>11.971816564346939</v>
      </c>
      <c r="I60" s="25">
        <v>17.87575360664076</v>
      </c>
      <c r="J60" s="25">
        <v>2.8995749812871416</v>
      </c>
      <c r="K60" s="23"/>
      <c r="L60" s="23"/>
      <c r="M60" s="23"/>
      <c r="N60" s="23"/>
      <c r="O60" s="23"/>
      <c r="P60" s="23"/>
    </row>
    <row r="61" spans="1:16" x14ac:dyDescent="0.2">
      <c r="A61" s="7" t="s">
        <v>13</v>
      </c>
      <c r="B61" s="12">
        <v>1920.5904203263963</v>
      </c>
      <c r="C61" s="12">
        <v>501.34398133847066</v>
      </c>
      <c r="D61" s="25">
        <v>77.19970814499554</v>
      </c>
      <c r="E61" s="12">
        <v>91.441764981787003</v>
      </c>
      <c r="F61" s="12">
        <v>1167.6294519149658</v>
      </c>
      <c r="G61" s="12">
        <v>1022.9646367917173</v>
      </c>
      <c r="H61" s="12">
        <v>144.58699830596913</v>
      </c>
      <c r="I61" s="12">
        <v>82.97551394617733</v>
      </c>
      <c r="J61" s="12">
        <v>45.019580477186302</v>
      </c>
      <c r="K61" s="23"/>
      <c r="L61" s="23"/>
      <c r="M61" s="23"/>
      <c r="N61" s="23"/>
      <c r="O61" s="23"/>
      <c r="P61" s="23"/>
    </row>
    <row r="62" spans="1:16" x14ac:dyDescent="0.2">
      <c r="A62" s="7" t="s">
        <v>14</v>
      </c>
      <c r="B62" s="25">
        <v>1748.701423566202</v>
      </c>
      <c r="C62" s="25">
        <v>139.49290076078904</v>
      </c>
      <c r="D62" s="26">
        <v>57.714028611038529</v>
      </c>
      <c r="E62" s="25">
        <v>74.362071425361719</v>
      </c>
      <c r="F62" s="25">
        <v>1432.5157575223184</v>
      </c>
      <c r="G62" s="25">
        <v>1319.3149576923004</v>
      </c>
      <c r="H62" s="25">
        <v>113.13805465948896</v>
      </c>
      <c r="I62" s="25">
        <v>44.616665246694147</v>
      </c>
      <c r="J62" s="25">
        <v>43.321868770187919</v>
      </c>
      <c r="K62" s="23"/>
      <c r="L62" s="23"/>
      <c r="M62" s="23"/>
      <c r="N62" s="23"/>
      <c r="O62" s="23"/>
      <c r="P62" s="23"/>
    </row>
    <row r="63" spans="1:16" x14ac:dyDescent="0.2">
      <c r="A63" s="7" t="s">
        <v>15</v>
      </c>
      <c r="B63" s="12">
        <v>2827.6194596302671</v>
      </c>
      <c r="C63" s="12">
        <v>112.79823671462756</v>
      </c>
      <c r="D63" s="25">
        <v>60.21574572487075</v>
      </c>
      <c r="E63" s="12">
        <v>54.303415086001401</v>
      </c>
      <c r="F63" s="12">
        <v>2552.1611227395128</v>
      </c>
      <c r="G63" s="12">
        <v>2340.6811775323408</v>
      </c>
      <c r="H63" s="12">
        <v>211.40736907866381</v>
      </c>
      <c r="I63" s="12">
        <v>48.140939365254361</v>
      </c>
      <c r="J63" s="12">
        <v>35.196733504978504</v>
      </c>
      <c r="K63" s="23"/>
      <c r="L63" s="23"/>
      <c r="M63" s="23"/>
      <c r="N63" s="23"/>
      <c r="O63" s="23"/>
      <c r="P63" s="23"/>
    </row>
    <row r="64" spans="1:16" x14ac:dyDescent="0.2">
      <c r="A64" s="7" t="s">
        <v>16</v>
      </c>
      <c r="B64" s="25">
        <v>1107.335663553496</v>
      </c>
      <c r="C64" s="25">
        <v>64.121520997911972</v>
      </c>
      <c r="D64" s="26">
        <v>60.73043266921043</v>
      </c>
      <c r="E64" s="25">
        <v>50.204770379875853</v>
      </c>
      <c r="F64" s="25">
        <v>888.45752561179165</v>
      </c>
      <c r="G64" s="25">
        <v>777.5400506019912</v>
      </c>
      <c r="H64" s="25">
        <v>110.85875397611257</v>
      </c>
      <c r="I64" s="25">
        <v>43.821413894706126</v>
      </c>
      <c r="J64" s="25">
        <v>22.747896486693577</v>
      </c>
      <c r="K64" s="23"/>
      <c r="L64" s="23"/>
      <c r="M64" s="23"/>
      <c r="N64" s="23"/>
      <c r="O64" s="23"/>
      <c r="P64" s="23"/>
    </row>
    <row r="65" spans="1:16" ht="20.25" customHeight="1" x14ac:dyDescent="0.2">
      <c r="A65" s="7" t="s">
        <v>17</v>
      </c>
      <c r="B65" s="32">
        <v>61131.654813092791</v>
      </c>
      <c r="C65" s="32">
        <v>4989.2469782706048</v>
      </c>
      <c r="D65" s="32">
        <v>2063.0186354956113</v>
      </c>
      <c r="E65" s="32">
        <v>25209.610353174648</v>
      </c>
      <c r="F65" s="32">
        <v>28563.611898726816</v>
      </c>
      <c r="G65" s="32">
        <v>25112.209165969674</v>
      </c>
      <c r="H65" s="32">
        <v>3451.4027327571416</v>
      </c>
      <c r="I65" s="32">
        <v>1104.7489480969305</v>
      </c>
      <c r="J65" s="32">
        <v>778.85527406700135</v>
      </c>
      <c r="K65" s="23"/>
      <c r="L65" s="23"/>
      <c r="M65" s="23"/>
      <c r="N65" s="23"/>
      <c r="O65" s="23"/>
      <c r="P65" s="23"/>
    </row>
    <row r="66" spans="1:16" s="21" customFormat="1" x14ac:dyDescent="0.2">
      <c r="A66" s="3"/>
      <c r="B66" s="14"/>
      <c r="C66" s="20"/>
      <c r="D66" s="20"/>
      <c r="E66" s="20"/>
      <c r="F66" s="20"/>
      <c r="G66" s="20"/>
      <c r="H66" s="20"/>
      <c r="I66" s="20"/>
      <c r="J66" s="20"/>
    </row>
    <row r="67" spans="1:16" s="21" customFormat="1" x14ac:dyDescent="0.2">
      <c r="A67" s="5"/>
      <c r="B67" s="34" t="s">
        <v>20</v>
      </c>
      <c r="C67" s="34"/>
      <c r="D67" s="34"/>
      <c r="E67" s="34"/>
      <c r="F67" s="34"/>
      <c r="G67" s="34"/>
      <c r="H67" s="34"/>
      <c r="I67" s="34"/>
      <c r="J67" s="34"/>
    </row>
    <row r="68" spans="1:16" s="21" customFormat="1" x14ac:dyDescent="0.2">
      <c r="A68" s="3"/>
      <c r="B68" s="14"/>
      <c r="C68" s="16"/>
      <c r="D68" s="16"/>
      <c r="E68" s="16"/>
      <c r="F68" s="16"/>
      <c r="G68" s="16"/>
      <c r="H68" s="16"/>
      <c r="I68" s="16"/>
      <c r="J68" s="16"/>
    </row>
    <row r="69" spans="1:16" s="21" customFormat="1" x14ac:dyDescent="0.2">
      <c r="A69" s="7" t="s">
        <v>1</v>
      </c>
      <c r="B69" s="17">
        <f t="shared" ref="B69:I84" si="0">B9*100/$B9</f>
        <v>100</v>
      </c>
      <c r="C69" s="18">
        <f t="shared" si="0"/>
        <v>9.1352641959929404</v>
      </c>
      <c r="D69" s="18">
        <f t="shared" si="0"/>
        <v>8.3359285788435589</v>
      </c>
      <c r="E69" s="18">
        <f t="shared" si="0"/>
        <v>7.1628776082217378</v>
      </c>
      <c r="F69" s="18">
        <f t="shared" si="0"/>
        <v>70.767154572822591</v>
      </c>
      <c r="G69" s="18">
        <f t="shared" si="0"/>
        <v>58.735596387418248</v>
      </c>
      <c r="H69" s="18">
        <f t="shared" si="0"/>
        <v>12.021177203363438</v>
      </c>
      <c r="I69" s="18">
        <f t="shared" si="0"/>
        <v>4.6091560261600746</v>
      </c>
      <c r="J69" s="18" t="s">
        <v>21</v>
      </c>
    </row>
    <row r="70" spans="1:16" s="21" customFormat="1" x14ac:dyDescent="0.2">
      <c r="A70" s="7" t="s">
        <v>2</v>
      </c>
      <c r="B70" s="17">
        <f t="shared" si="0"/>
        <v>100</v>
      </c>
      <c r="C70" s="18">
        <f t="shared" si="0"/>
        <v>4.6620046620046622</v>
      </c>
      <c r="D70" s="18">
        <f t="shared" si="0"/>
        <v>4.7714190571333432</v>
      </c>
      <c r="E70" s="18">
        <f t="shared" si="0"/>
        <v>3.8199895342752486</v>
      </c>
      <c r="F70" s="18">
        <f t="shared" si="0"/>
        <v>84.482184482184479</v>
      </c>
      <c r="G70" s="18">
        <f t="shared" si="0"/>
        <v>70.020455734741446</v>
      </c>
      <c r="H70" s="18">
        <f t="shared" si="0"/>
        <v>14.456971599828742</v>
      </c>
      <c r="I70" s="18">
        <f t="shared" si="0"/>
        <v>2.2691594120165548</v>
      </c>
      <c r="J70" s="18" t="s">
        <v>21</v>
      </c>
    </row>
    <row r="71" spans="1:16" s="21" customFormat="1" x14ac:dyDescent="0.2">
      <c r="A71" s="7" t="s">
        <v>3</v>
      </c>
      <c r="B71" s="17">
        <f t="shared" si="0"/>
        <v>100</v>
      </c>
      <c r="C71" s="18">
        <f t="shared" si="0"/>
        <v>43.105446118192354</v>
      </c>
      <c r="D71" s="18">
        <f t="shared" si="0"/>
        <v>14.484356894553882</v>
      </c>
      <c r="E71" s="18">
        <f t="shared" si="0"/>
        <v>26.767091541135574</v>
      </c>
      <c r="F71" s="18">
        <f t="shared" si="0"/>
        <v>7.4159907300115879</v>
      </c>
      <c r="G71" s="18">
        <f t="shared" si="0"/>
        <v>6.8366164542294321</v>
      </c>
      <c r="H71" s="18">
        <f t="shared" si="0"/>
        <v>0.57937427578215528</v>
      </c>
      <c r="I71" s="18">
        <f t="shared" si="0"/>
        <v>8.2271147161066054</v>
      </c>
      <c r="J71" s="18" t="s">
        <v>21</v>
      </c>
    </row>
    <row r="72" spans="1:16" s="21" customFormat="1" x14ac:dyDescent="0.2">
      <c r="A72" s="7" t="s">
        <v>4</v>
      </c>
      <c r="B72" s="17">
        <f t="shared" si="0"/>
        <v>100</v>
      </c>
      <c r="C72" s="18">
        <f t="shared" si="0"/>
        <v>17.085941946499716</v>
      </c>
      <c r="D72" s="18">
        <f t="shared" si="0"/>
        <v>3.4490608992601026</v>
      </c>
      <c r="E72" s="18">
        <f t="shared" si="0"/>
        <v>17.199772339214569</v>
      </c>
      <c r="F72" s="18">
        <f t="shared" si="0"/>
        <v>61.172453044963007</v>
      </c>
      <c r="G72" s="18">
        <f t="shared" si="0"/>
        <v>54.991462720546387</v>
      </c>
      <c r="H72" s="18">
        <f t="shared" si="0"/>
        <v>6.1696072851451333</v>
      </c>
      <c r="I72" s="18">
        <f t="shared" si="0"/>
        <v>1.0927717700626067</v>
      </c>
      <c r="J72" s="18" t="s">
        <v>21</v>
      </c>
    </row>
    <row r="73" spans="1:16" s="21" customFormat="1" x14ac:dyDescent="0.2">
      <c r="A73" s="7" t="s">
        <v>5</v>
      </c>
      <c r="B73" s="17">
        <f t="shared" si="0"/>
        <v>100</v>
      </c>
      <c r="C73" s="18">
        <f t="shared" si="0"/>
        <v>34.405594405594407</v>
      </c>
      <c r="D73" s="18">
        <f t="shared" si="0"/>
        <v>4.0559440559440558</v>
      </c>
      <c r="E73" s="18">
        <f t="shared" si="0"/>
        <v>6.4335664335664333</v>
      </c>
      <c r="F73" s="18">
        <f t="shared" si="0"/>
        <v>48.951048951048953</v>
      </c>
      <c r="G73" s="18">
        <f t="shared" si="0"/>
        <v>48.251748251748253</v>
      </c>
      <c r="H73" s="18">
        <f t="shared" si="0"/>
        <v>0.69930069930069927</v>
      </c>
      <c r="I73" s="18">
        <f t="shared" si="0"/>
        <v>6.1538461538461542</v>
      </c>
      <c r="J73" s="18" t="s">
        <v>21</v>
      </c>
    </row>
    <row r="74" spans="1:16" s="21" customFormat="1" x14ac:dyDescent="0.2">
      <c r="A74" s="7" t="s">
        <v>6</v>
      </c>
      <c r="B74" s="17">
        <f t="shared" si="0"/>
        <v>100</v>
      </c>
      <c r="C74" s="18">
        <f t="shared" si="0"/>
        <v>19.948186528497409</v>
      </c>
      <c r="D74" s="18">
        <f t="shared" si="0"/>
        <v>8.5492227979274613</v>
      </c>
      <c r="E74" s="18">
        <f t="shared" si="0"/>
        <v>14.766839378238341</v>
      </c>
      <c r="F74" s="18">
        <f t="shared" si="0"/>
        <v>52.84974093264249</v>
      </c>
      <c r="G74" s="18">
        <f t="shared" si="0"/>
        <v>52.072538860103627</v>
      </c>
      <c r="H74" s="18">
        <f t="shared" si="0"/>
        <v>0.77720207253886009</v>
      </c>
      <c r="I74" s="18">
        <f t="shared" si="0"/>
        <v>3.8860103626943006</v>
      </c>
      <c r="J74" s="18" t="s">
        <v>21</v>
      </c>
    </row>
    <row r="75" spans="1:16" s="21" customFormat="1" x14ac:dyDescent="0.2">
      <c r="A75" s="7" t="s">
        <v>7</v>
      </c>
      <c r="B75" s="17">
        <f t="shared" si="0"/>
        <v>100</v>
      </c>
      <c r="C75" s="18">
        <f t="shared" si="0"/>
        <v>7.6998432601880875</v>
      </c>
      <c r="D75" s="18">
        <f t="shared" si="0"/>
        <v>10.834639498432601</v>
      </c>
      <c r="E75" s="18">
        <f t="shared" si="0"/>
        <v>7.9937304075235112</v>
      </c>
      <c r="F75" s="18">
        <f t="shared" si="0"/>
        <v>67.084639498432608</v>
      </c>
      <c r="G75" s="18">
        <f t="shared" si="0"/>
        <v>57.543103448275865</v>
      </c>
      <c r="H75" s="18">
        <f t="shared" si="0"/>
        <v>9.5219435736677109</v>
      </c>
      <c r="I75" s="18">
        <f t="shared" si="0"/>
        <v>6.3871473354231973</v>
      </c>
      <c r="J75" s="18" t="s">
        <v>21</v>
      </c>
    </row>
    <row r="76" spans="1:16" s="21" customFormat="1" x14ac:dyDescent="0.2">
      <c r="A76" s="7" t="s">
        <v>8</v>
      </c>
      <c r="B76" s="17">
        <f t="shared" si="0"/>
        <v>100</v>
      </c>
      <c r="C76" s="18">
        <f t="shared" si="0"/>
        <v>0.96260328818468355</v>
      </c>
      <c r="D76" s="18">
        <f t="shared" si="0"/>
        <v>1.277791975466394</v>
      </c>
      <c r="E76" s="18">
        <f t="shared" si="0"/>
        <v>36.161512905698949</v>
      </c>
      <c r="F76" s="18">
        <f t="shared" si="0"/>
        <v>60.788823579521257</v>
      </c>
      <c r="G76" s="18">
        <f t="shared" si="0"/>
        <v>56.682852031689244</v>
      </c>
      <c r="H76" s="18">
        <f t="shared" si="0"/>
        <v>4.1059715478320129</v>
      </c>
      <c r="I76" s="18">
        <f t="shared" si="0"/>
        <v>0.80926825112871625</v>
      </c>
      <c r="J76" s="18" t="s">
        <v>21</v>
      </c>
    </row>
    <row r="77" spans="1:16" s="21" customFormat="1" x14ac:dyDescent="0.2">
      <c r="A77" s="7" t="s">
        <v>9</v>
      </c>
      <c r="B77" s="17">
        <f t="shared" si="0"/>
        <v>100</v>
      </c>
      <c r="C77" s="18">
        <f t="shared" si="0"/>
        <v>4.5506507210692932</v>
      </c>
      <c r="D77" s="18">
        <f t="shared" si="0"/>
        <v>2.6424551530073868</v>
      </c>
      <c r="E77" s="18">
        <f t="shared" si="0"/>
        <v>3.2404150545198736</v>
      </c>
      <c r="F77" s="18">
        <f t="shared" si="0"/>
        <v>88.269433696799155</v>
      </c>
      <c r="G77" s="18">
        <f t="shared" si="0"/>
        <v>78.921913471684846</v>
      </c>
      <c r="H77" s="18">
        <f t="shared" si="0"/>
        <v>9.3387266971508964</v>
      </c>
      <c r="I77" s="18">
        <f t="shared" si="0"/>
        <v>1.3014421385860007</v>
      </c>
      <c r="J77" s="18" t="s">
        <v>21</v>
      </c>
    </row>
    <row r="78" spans="1:16" s="21" customFormat="1" x14ac:dyDescent="0.2">
      <c r="A78" s="7" t="s">
        <v>10</v>
      </c>
      <c r="B78" s="17">
        <f t="shared" si="0"/>
        <v>100</v>
      </c>
      <c r="C78" s="18">
        <f t="shared" si="0"/>
        <v>17.011587309618985</v>
      </c>
      <c r="D78" s="18">
        <f t="shared" si="0"/>
        <v>2.8715276020847038</v>
      </c>
      <c r="E78" s="18">
        <f t="shared" si="0"/>
        <v>49.610383039012298</v>
      </c>
      <c r="F78" s="18">
        <f t="shared" si="0"/>
        <v>28.292769316399333</v>
      </c>
      <c r="G78" s="18">
        <f t="shared" si="0"/>
        <v>24.78368668724384</v>
      </c>
      <c r="H78" s="18">
        <f t="shared" si="0"/>
        <v>3.5065526488893388</v>
      </c>
      <c r="I78" s="18">
        <f t="shared" si="0"/>
        <v>2.2112027526185294</v>
      </c>
      <c r="J78" s="18" t="s">
        <v>21</v>
      </c>
    </row>
    <row r="79" spans="1:16" s="21" customFormat="1" x14ac:dyDescent="0.2">
      <c r="A79" s="7" t="s">
        <v>11</v>
      </c>
      <c r="B79" s="17">
        <f t="shared" si="0"/>
        <v>100</v>
      </c>
      <c r="C79" s="18">
        <f t="shared" si="0"/>
        <v>0.6486210418794689</v>
      </c>
      <c r="D79" s="18">
        <f t="shared" si="0"/>
        <v>0.56690500510725228</v>
      </c>
      <c r="E79" s="18">
        <f t="shared" si="0"/>
        <v>93.912155260469873</v>
      </c>
      <c r="F79" s="18">
        <f t="shared" si="0"/>
        <v>4.5386448757235272</v>
      </c>
      <c r="G79" s="18">
        <f t="shared" si="0"/>
        <v>3.9462036091249573</v>
      </c>
      <c r="H79" s="18">
        <f t="shared" si="0"/>
        <v>0.59244126659856999</v>
      </c>
      <c r="I79" s="18">
        <f t="shared" si="0"/>
        <v>0.33537623425263874</v>
      </c>
      <c r="J79" s="18" t="s">
        <v>21</v>
      </c>
    </row>
    <row r="80" spans="1:16" s="21" customFormat="1" x14ac:dyDescent="0.2">
      <c r="A80" s="7" t="s">
        <v>12</v>
      </c>
      <c r="B80" s="17">
        <f t="shared" si="0"/>
        <v>100</v>
      </c>
      <c r="C80" s="18">
        <f t="shared" si="0"/>
        <v>54.582904222451084</v>
      </c>
      <c r="D80" s="18">
        <f t="shared" si="0"/>
        <v>6.6941297631307926</v>
      </c>
      <c r="E80" s="18">
        <f t="shared" si="0"/>
        <v>7.5180226570545825</v>
      </c>
      <c r="F80" s="18">
        <f t="shared" si="0"/>
        <v>25.025746652935119</v>
      </c>
      <c r="G80" s="18">
        <f t="shared" si="0"/>
        <v>20.906282183316168</v>
      </c>
      <c r="H80" s="18">
        <f t="shared" si="0"/>
        <v>4.1194644696189497</v>
      </c>
      <c r="I80" s="18">
        <f t="shared" si="0"/>
        <v>6.1791967044284242</v>
      </c>
      <c r="J80" s="18" t="s">
        <v>21</v>
      </c>
    </row>
    <row r="81" spans="1:18" s="21" customFormat="1" x14ac:dyDescent="0.2">
      <c r="A81" s="7" t="s">
        <v>13</v>
      </c>
      <c r="B81" s="17">
        <f t="shared" si="0"/>
        <v>100</v>
      </c>
      <c r="C81" s="18">
        <f t="shared" si="0"/>
        <v>26.097750193948798</v>
      </c>
      <c r="D81" s="18">
        <f t="shared" si="0"/>
        <v>4.018619084561676</v>
      </c>
      <c r="E81" s="18">
        <f t="shared" si="0"/>
        <v>4.7633824670287046</v>
      </c>
      <c r="F81" s="18">
        <f t="shared" si="0"/>
        <v>60.791311093871215</v>
      </c>
      <c r="G81" s="18">
        <f t="shared" si="0"/>
        <v>53.26609775019395</v>
      </c>
      <c r="H81" s="18">
        <f t="shared" si="0"/>
        <v>7.5252133436772688</v>
      </c>
      <c r="I81" s="18">
        <f t="shared" si="0"/>
        <v>4.3134212567882075</v>
      </c>
      <c r="J81" s="18" t="s">
        <v>21</v>
      </c>
    </row>
    <row r="82" spans="1:18" s="21" customFormat="1" x14ac:dyDescent="0.2">
      <c r="A82" s="7" t="s">
        <v>14</v>
      </c>
      <c r="B82" s="17">
        <f t="shared" si="0"/>
        <v>100</v>
      </c>
      <c r="C82" s="18">
        <f t="shared" si="0"/>
        <v>7.9754601226993866</v>
      </c>
      <c r="D82" s="18">
        <f t="shared" si="0"/>
        <v>3.3060668029993185</v>
      </c>
      <c r="E82" s="18">
        <f t="shared" si="0"/>
        <v>4.2603953646898436</v>
      </c>
      <c r="F82" s="18">
        <f t="shared" si="0"/>
        <v>81.918882072256309</v>
      </c>
      <c r="G82" s="18">
        <f t="shared" si="0"/>
        <v>75.443081117927747</v>
      </c>
      <c r="H82" s="18">
        <f t="shared" si="0"/>
        <v>6.4758009543285615</v>
      </c>
      <c r="I82" s="18">
        <f t="shared" si="0"/>
        <v>2.556237218813906</v>
      </c>
      <c r="J82" s="18" t="s">
        <v>21</v>
      </c>
    </row>
    <row r="83" spans="1:18" s="21" customFormat="1" x14ac:dyDescent="0.2">
      <c r="A83" s="7" t="s">
        <v>15</v>
      </c>
      <c r="B83" s="17">
        <f t="shared" si="0"/>
        <v>100</v>
      </c>
      <c r="C83" s="18">
        <f t="shared" si="0"/>
        <v>3.9940984297607756</v>
      </c>
      <c r="D83" s="18">
        <f t="shared" si="0"/>
        <v>2.128780693434503</v>
      </c>
      <c r="E83" s="18">
        <f t="shared" si="0"/>
        <v>1.9180103277479186</v>
      </c>
      <c r="F83" s="18">
        <f t="shared" si="0"/>
        <v>90.251870586995466</v>
      </c>
      <c r="G83" s="18">
        <f t="shared" si="0"/>
        <v>82.780061123406043</v>
      </c>
      <c r="H83" s="18">
        <f t="shared" si="0"/>
        <v>7.4718094635894197</v>
      </c>
      <c r="I83" s="18">
        <f t="shared" si="0"/>
        <v>1.7072399620613341</v>
      </c>
      <c r="J83" s="18" t="s">
        <v>21</v>
      </c>
    </row>
    <row r="84" spans="1:18" s="21" customFormat="1" x14ac:dyDescent="0.2">
      <c r="A84" s="7" t="s">
        <v>16</v>
      </c>
      <c r="B84" s="17">
        <f t="shared" si="0"/>
        <v>100</v>
      </c>
      <c r="C84" s="18">
        <f t="shared" si="0"/>
        <v>5.785791173304629</v>
      </c>
      <c r="D84" s="18">
        <f t="shared" si="0"/>
        <v>5.4897739504843921</v>
      </c>
      <c r="E84" s="18">
        <f t="shared" si="0"/>
        <v>4.520990312163617</v>
      </c>
      <c r="F84" s="18">
        <f t="shared" si="0"/>
        <v>80.22066738428417</v>
      </c>
      <c r="G84" s="18">
        <f t="shared" si="0"/>
        <v>70.209903121636174</v>
      </c>
      <c r="H84" s="18">
        <f t="shared" si="0"/>
        <v>10.010764262648008</v>
      </c>
      <c r="I84" s="18">
        <f t="shared" si="0"/>
        <v>3.9558665231431647</v>
      </c>
      <c r="J84" s="18" t="s">
        <v>21</v>
      </c>
    </row>
    <row r="85" spans="1:18" s="21" customFormat="1" ht="20.100000000000001" customHeight="1" x14ac:dyDescent="0.2">
      <c r="A85" s="7" t="s">
        <v>17</v>
      </c>
      <c r="B85" s="17">
        <f t="shared" ref="B85:I85" si="1">B25*100/$B25</f>
        <v>100</v>
      </c>
      <c r="C85" s="18">
        <f t="shared" si="1"/>
        <v>8.1612557277956519</v>
      </c>
      <c r="D85" s="18">
        <f t="shared" si="1"/>
        <v>3.3747684508140781</v>
      </c>
      <c r="E85" s="18">
        <f t="shared" si="1"/>
        <v>41.238178804718729</v>
      </c>
      <c r="F85" s="18">
        <f t="shared" si="1"/>
        <v>46.724675831139713</v>
      </c>
      <c r="G85" s="18">
        <f t="shared" si="1"/>
        <v>41.078775470410449</v>
      </c>
      <c r="H85" s="18">
        <f t="shared" si="1"/>
        <v>5.6459003607292582</v>
      </c>
      <c r="I85" s="18">
        <f t="shared" si="1"/>
        <v>1.8070585941308375</v>
      </c>
      <c r="J85" s="18" t="s">
        <v>21</v>
      </c>
    </row>
    <row r="86" spans="1:18" x14ac:dyDescent="0.2">
      <c r="B86" s="11"/>
      <c r="C86" s="24"/>
      <c r="D86" s="24"/>
      <c r="E86" s="24"/>
      <c r="F86" s="24"/>
      <c r="G86" s="24"/>
      <c r="H86" s="24"/>
      <c r="I86" s="24"/>
      <c r="J86" s="24"/>
    </row>
    <row r="87" spans="1:18" s="22" customFormat="1" ht="33.75" customHeight="1" x14ac:dyDescent="0.2">
      <c r="A87" s="10"/>
      <c r="B87" s="35" t="s">
        <v>30</v>
      </c>
      <c r="C87" s="35"/>
      <c r="D87" s="35"/>
      <c r="E87" s="35"/>
      <c r="F87" s="35"/>
      <c r="G87" s="35"/>
      <c r="H87" s="35"/>
      <c r="I87" s="35"/>
      <c r="J87" s="35"/>
      <c r="K87" s="13"/>
      <c r="L87" s="13"/>
      <c r="M87" s="13"/>
      <c r="N87" s="13"/>
      <c r="O87" s="13"/>
      <c r="P87" s="13"/>
      <c r="Q87" s="13"/>
      <c r="R87" s="13"/>
    </row>
    <row r="88" spans="1:18" x14ac:dyDescent="0.2">
      <c r="B88" s="36" t="s">
        <v>23</v>
      </c>
      <c r="C88" s="36"/>
      <c r="D88" s="36"/>
      <c r="E88" s="36"/>
      <c r="F88" s="36"/>
    </row>
  </sheetData>
  <sheetProtection selectLockedCells="1"/>
  <mergeCells count="15">
    <mergeCell ref="B88:F88"/>
    <mergeCell ref="A3:A5"/>
    <mergeCell ref="B3:B5"/>
    <mergeCell ref="C3:I3"/>
    <mergeCell ref="J3:J5"/>
    <mergeCell ref="C4:D4"/>
    <mergeCell ref="E4:E5"/>
    <mergeCell ref="F4:F5"/>
    <mergeCell ref="G4:H4"/>
    <mergeCell ref="I4:I5"/>
    <mergeCell ref="B7:J7"/>
    <mergeCell ref="B27:J27"/>
    <mergeCell ref="B47:J47"/>
    <mergeCell ref="B67:J67"/>
    <mergeCell ref="B87:J87"/>
  </mergeCells>
  <hyperlinks>
    <hyperlink ref="B88" r:id="rId1" location="methoden" display="https://www.statistikportal.de/de/ugrdl/ergebnisse/gase#methoden"/>
    <hyperlink ref="B88:F88" r:id="rId2" location="methoden" display="www.statistikportal.de/de/ugrdl/ergebnisse/gase#methoden"/>
  </hyperlinks>
  <pageMargins left="0.59055118110236227" right="0.59055118110236227" top="1.1811023622047245" bottom="0.78740157480314965" header="0.39370078740157483" footer="0.39370078740157483"/>
  <pageSetup paperSize="9" fitToWidth="2" fitToHeight="2" pageOrder="overThenDown" orientation="landscape" r:id="rId3"/>
  <headerFooter alignWithMargins="0">
    <oddHeader>&amp;L&amp;"Arial,Fett"
&amp;10Tabelle &amp;A&amp;CSeite &amp;P von &amp;N
&amp;"Arial,Fett"&amp;10Distickstoffoxid (N&amp;Y2&amp;YO)-Emissionen*) 1995 nach Sektoren und Bundesländern</oddHeader>
    <oddFooter>&amp;CStatistische Ämter der Länder – Indikatoren und Kennzahlen, UGRdL 2020</oddFooter>
  </headerFooter>
  <rowBreaks count="3" manualBreakCount="3">
    <brk id="25" max="16383" man="1"/>
    <brk id="45" max="16383" man="1"/>
    <brk id="6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5.47</vt:lpstr>
      <vt:lpstr>'5.47'!Druckbereich</vt:lpstr>
      <vt:lpstr>'5.47'!Drucktitel</vt:lpstr>
    </vt:vector>
  </TitlesOfParts>
  <Company>Information und Technik NRW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Haberstumpf, Miriam (IT.NRW)</dc:creator>
  <cp:lastModifiedBy>Reimann, Sven (IT.NRW)</cp:lastModifiedBy>
  <cp:lastPrinted>2020-10-29T10:34:58Z</cp:lastPrinted>
  <dcterms:created xsi:type="dcterms:W3CDTF">2020-09-30T08:03:39Z</dcterms:created>
  <dcterms:modified xsi:type="dcterms:W3CDTF">2020-10-29T10:35:03Z</dcterms:modified>
</cp:coreProperties>
</file>