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Umwelt\UGR\Homepage\Aktual2022Herbst\1_Ergebnisse\Excel\"/>
    </mc:Choice>
  </mc:AlternateContent>
  <bookViews>
    <workbookView xWindow="0" yWindow="0" windowWidth="19200" windowHeight="7670"/>
  </bookViews>
  <sheets>
    <sheet name="3.3" sheetId="1" r:id="rId1"/>
    <sheet name="ESRI_MAPINFO_SHEET" sheetId="2" state="veryHidden" r:id="rId2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'3.3'!$A$3:$U$47</definedName>
    <definedName name="_xlnm.Print_Titles" localSheetId="0">'3.3'!$A:$A,'3.3'!$2:$3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B32" i="1"/>
  <c r="C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D35" i="1"/>
  <c r="E35" i="1"/>
  <c r="G35" i="1"/>
  <c r="I35" i="1"/>
  <c r="J35" i="1"/>
  <c r="K35" i="1"/>
  <c r="L35" i="1"/>
  <c r="M35" i="1"/>
  <c r="N35" i="1"/>
  <c r="O35" i="1"/>
  <c r="P35" i="1"/>
  <c r="Q35" i="1"/>
  <c r="R35" i="1"/>
  <c r="S35" i="1"/>
  <c r="T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R40" i="1"/>
  <c r="S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</calcChain>
</file>

<file path=xl/sharedStrings.xml><?xml version="1.0" encoding="utf-8"?>
<sst xmlns="http://schemas.openxmlformats.org/spreadsheetml/2006/main" count="94" uniqueCount="27">
  <si>
    <t>1) Werte am aktuellen Rand vorläufig</t>
  </si>
  <si>
    <r>
      <t>*) für folgende Länder und Jahre auf Basis von revidierten Energie- und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-Bilanzen: Baden-Württemberg: 2018; Berlin, Brandenburg, Hessen, Bremen, Hamburg, Schleswig-Holstein, Rheinland-Pfalz: 1990 und 2003 - 2018; Niedersachsen: 2003 - 2018; Sachsen: 2010 - 2018; Thüringen: 2015 - 2018
Weiterführende Informationen finden Sie im Internetauftritt des Länderarbeitskreises Energiebilanzen</t>
    </r>
  </si>
  <si>
    <t>Deutschland</t>
  </si>
  <si>
    <t>...</t>
  </si>
  <si>
    <t>Thüringen</t>
  </si>
  <si>
    <r>
      <t>Schleswig-Holstein</t>
    </r>
    <r>
      <rPr>
        <vertAlign val="superscript"/>
        <sz val="10"/>
        <rFont val="Arial"/>
        <family val="2"/>
      </rPr>
      <t>1)</t>
    </r>
  </si>
  <si>
    <t>Sachsen-Anhalt</t>
  </si>
  <si>
    <t>Sachsen</t>
  </si>
  <si>
    <t>Saarland</t>
  </si>
  <si>
    <r>
      <t>Rheinland-Pfalz</t>
    </r>
    <r>
      <rPr>
        <vertAlign val="superscript"/>
        <sz val="10"/>
        <rFont val="Arial"/>
        <family val="2"/>
      </rPr>
      <t>1)</t>
    </r>
  </si>
  <si>
    <t>Nordrhein-Westfalen</t>
  </si>
  <si>
    <r>
      <t>Niedersachsen</t>
    </r>
    <r>
      <rPr>
        <vertAlign val="superscript"/>
        <sz val="10"/>
        <rFont val="Arial"/>
        <family val="2"/>
      </rPr>
      <t>1)</t>
    </r>
  </si>
  <si>
    <t>Mecklenburg-Vorpommern</t>
  </si>
  <si>
    <r>
      <t>Hessen</t>
    </r>
    <r>
      <rPr>
        <vertAlign val="superscript"/>
        <sz val="10"/>
        <rFont val="Arial"/>
        <family val="2"/>
      </rPr>
      <t>1)</t>
    </r>
  </si>
  <si>
    <r>
      <t>Hamburg</t>
    </r>
    <r>
      <rPr>
        <vertAlign val="superscript"/>
        <sz val="10"/>
        <rFont val="Arial"/>
        <family val="2"/>
      </rPr>
      <t>1)</t>
    </r>
  </si>
  <si>
    <r>
      <t>Bremen</t>
    </r>
    <r>
      <rPr>
        <vertAlign val="superscript"/>
        <sz val="10"/>
        <rFont val="Arial"/>
        <family val="2"/>
      </rPr>
      <t>1)</t>
    </r>
  </si>
  <si>
    <t>Brandenburg</t>
  </si>
  <si>
    <r>
      <t>Berlin</t>
    </r>
    <r>
      <rPr>
        <vertAlign val="superscript"/>
        <sz val="10"/>
        <rFont val="Arial"/>
        <family val="2"/>
      </rPr>
      <t>1)</t>
    </r>
  </si>
  <si>
    <t>Bayern</t>
  </si>
  <si>
    <r>
      <t>Baden-Württemberg</t>
    </r>
    <r>
      <rPr>
        <vertAlign val="superscript"/>
        <sz val="10"/>
        <rFont val="Arial"/>
        <family val="2"/>
      </rPr>
      <t>1)</t>
    </r>
  </si>
  <si>
    <t>2010 = 100</t>
  </si>
  <si>
    <t>.</t>
  </si>
  <si>
    <t>in %</t>
  </si>
  <si>
    <t>Land</t>
  </si>
  <si>
    <t>Anteil erneuerbarer Energieträger am Primärenergieverbrauch*) 1990, 1995, 2000 und 2004 – 2020 nach Bundesländern</t>
  </si>
  <si>
    <t>Tabelle 3.3</t>
  </si>
  <si>
    <t>Quelle: Länderarbeitskreis Energiebilanzen (Datenbankabruf: 21.07.2022); für Deutschland: Bundesministerium für Wirtschaft und Klimaschutz, Zahlen und Fakten Energiedaten (Stand: 20.01.2022)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</si>
</sst>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#\ ##0;\–#\ ##0;\–"/>
    <numFmt numFmtId="166" formatCode="#\ ##0.0;\–#\ ##0.0;\–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Font="1" applyFill="1" applyBorder="1" applyAlignment="1">
      <alignment horizontal="left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ill="1" applyAlignment="1"/>
    <xf numFmtId="0" fontId="1" fillId="0" borderId="0" xfId="1" applyFill="1" applyBorder="1" applyAlignment="1"/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1" fillId="0" borderId="1" xfId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166" fontId="1" fillId="0" borderId="0" xfId="1" applyNumberFormat="1" applyFont="1" applyFill="1" applyBorder="1" applyAlignment="1">
      <alignment horizontal="right"/>
    </xf>
    <xf numFmtId="0" fontId="1" fillId="0" borderId="2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Alignment="1"/>
    <xf numFmtId="49" fontId="5" fillId="0" borderId="0" xfId="1" applyNumberFormat="1" applyFont="1" applyFill="1" applyAlignment="1">
      <alignment horizontal="right"/>
    </xf>
    <xf numFmtId="49" fontId="5" fillId="0" borderId="0" xfId="1" applyNumberFormat="1" applyFont="1" applyFill="1" applyAlignment="1"/>
    <xf numFmtId="49" fontId="5" fillId="0" borderId="0" xfId="1" applyNumberFormat="1" applyFont="1" applyFill="1" applyBorder="1" applyAlignment="1"/>
    <xf numFmtId="49" fontId="5" fillId="0" borderId="0" xfId="1" applyNumberFormat="1" applyFont="1" applyFill="1" applyAlignment="1">
      <alignment horizontal="left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49" fontId="1" fillId="0" borderId="0" xfId="1" applyNumberFormat="1" applyFont="1" applyFill="1" applyAlignment="1"/>
    <xf numFmtId="0" fontId="5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center"/>
    </xf>
  </cellXfs>
  <cellStyles count="2">
    <cellStyle name="Standard" xfId="0" builtinId="0"/>
    <cellStyle name="Standard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209436</xdr:colOff>
      <xdr:row>8</xdr:row>
      <xdr:rowOff>177765</xdr:rowOff>
    </xdr:to>
    <xdr:sp macro="" textlink="">
      <xdr:nvSpPr>
        <xdr:cNvPr id="2" name="EsriDoNotEdit"/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7"/>
  <sheetViews>
    <sheetView showGridLines="0" showRowColHeaders="0" tabSelected="1" zoomScaleNormal="10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/>
    </sheetView>
  </sheetViews>
  <sheetFormatPr baseColWidth="10" defaultColWidth="11.453125" defaultRowHeight="12.75" customHeight="1" x14ac:dyDescent="0.25"/>
  <cols>
    <col min="1" max="1" width="24.54296875" style="1" customWidth="1"/>
    <col min="2" max="20" width="12.54296875" style="1" customWidth="1"/>
    <col min="21" max="16384" width="11.453125" style="1"/>
  </cols>
  <sheetData>
    <row r="1" spans="1:23" ht="12.75" customHeight="1" x14ac:dyDescent="0.3">
      <c r="A1" s="17" t="s">
        <v>25</v>
      </c>
      <c r="B1" s="23" t="s">
        <v>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3" ht="12.75" customHeight="1" x14ac:dyDescent="0.3">
      <c r="A2" s="22"/>
      <c r="B2" s="17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3" ht="12.75" customHeight="1" x14ac:dyDescent="0.25">
      <c r="A3" s="21" t="s">
        <v>23</v>
      </c>
      <c r="B3" s="20">
        <v>1990</v>
      </c>
      <c r="C3" s="20">
        <v>1995</v>
      </c>
      <c r="D3" s="20">
        <v>2000</v>
      </c>
      <c r="E3" s="20">
        <v>2004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0">
        <v>2011</v>
      </c>
      <c r="M3" s="20">
        <v>2012</v>
      </c>
      <c r="N3" s="20">
        <v>2013</v>
      </c>
      <c r="O3" s="20">
        <v>2014</v>
      </c>
      <c r="P3" s="20">
        <v>2015</v>
      </c>
      <c r="Q3" s="20">
        <v>2016</v>
      </c>
      <c r="R3" s="20">
        <v>2017</v>
      </c>
      <c r="S3" s="20">
        <v>2018</v>
      </c>
      <c r="T3" s="20">
        <v>2019</v>
      </c>
      <c r="U3" s="20">
        <v>2020</v>
      </c>
    </row>
    <row r="4" spans="1:23" ht="12.75" customHeight="1" x14ac:dyDescent="0.3">
      <c r="A4" s="17"/>
      <c r="B4" s="17"/>
      <c r="C4" s="17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3" ht="13" x14ac:dyDescent="0.3">
      <c r="B5" s="25" t="s">
        <v>22</v>
      </c>
      <c r="C5" s="25"/>
      <c r="D5" s="25"/>
      <c r="E5" s="25"/>
      <c r="F5" s="25"/>
      <c r="G5" s="25" t="s">
        <v>22</v>
      </c>
      <c r="H5" s="25"/>
      <c r="I5" s="25"/>
      <c r="J5" s="25"/>
      <c r="K5" s="25"/>
      <c r="L5" s="25" t="s">
        <v>22</v>
      </c>
      <c r="M5" s="25"/>
      <c r="N5" s="25"/>
      <c r="O5" s="25"/>
      <c r="P5" s="25"/>
      <c r="Q5" s="25" t="s">
        <v>22</v>
      </c>
      <c r="R5" s="25"/>
      <c r="S5" s="25"/>
      <c r="T5" s="25"/>
      <c r="U5" s="25"/>
      <c r="V5" s="15"/>
      <c r="W5" s="15"/>
    </row>
    <row r="6" spans="1:23" ht="12.75" customHeight="1" x14ac:dyDescent="0.3">
      <c r="A6" s="1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14.5" x14ac:dyDescent="0.25">
      <c r="A7" s="13" t="s">
        <v>19</v>
      </c>
      <c r="B7" s="12">
        <v>1.9733841793525</v>
      </c>
      <c r="C7" s="12">
        <v>2.0228670813137999</v>
      </c>
      <c r="D7" s="12">
        <v>2.7579326046600001</v>
      </c>
      <c r="E7" s="12">
        <v>4.9792477149568999</v>
      </c>
      <c r="F7" s="12">
        <v>5.9054512275263997</v>
      </c>
      <c r="G7" s="12">
        <v>7.3955522045197002</v>
      </c>
      <c r="H7" s="12">
        <v>8.6686243517041</v>
      </c>
      <c r="I7" s="12">
        <v>8.7125024299139007</v>
      </c>
      <c r="J7" s="12">
        <v>9.3293581626223006</v>
      </c>
      <c r="K7" s="12">
        <v>10.538718287025</v>
      </c>
      <c r="L7" s="12">
        <v>10.404059835315</v>
      </c>
      <c r="M7" s="12">
        <v>12.100216063334001</v>
      </c>
      <c r="N7" s="12">
        <v>11.841141977323</v>
      </c>
      <c r="O7" s="12">
        <v>12.38250671364</v>
      </c>
      <c r="P7" s="12">
        <v>12.307095664084001</v>
      </c>
      <c r="Q7" s="12">
        <v>12.633715970538001</v>
      </c>
      <c r="R7" s="12">
        <v>13.007524213705</v>
      </c>
      <c r="S7" s="12">
        <v>14.378214323469001</v>
      </c>
      <c r="T7" s="12">
        <v>14.765775068578</v>
      </c>
      <c r="U7" s="12">
        <v>17.044504099331</v>
      </c>
    </row>
    <row r="8" spans="1:23" ht="12.5" x14ac:dyDescent="0.25">
      <c r="A8" s="13" t="s">
        <v>18</v>
      </c>
      <c r="B8" s="12">
        <v>3.4367580363372001</v>
      </c>
      <c r="C8" s="12">
        <v>5.5335741299625996</v>
      </c>
      <c r="D8" s="12">
        <v>6.3536721793263</v>
      </c>
      <c r="E8" s="12">
        <v>7.2473546532256004</v>
      </c>
      <c r="F8" s="12">
        <v>8.0482713436934006</v>
      </c>
      <c r="G8" s="12">
        <v>9.1577767720145005</v>
      </c>
      <c r="H8" s="12">
        <v>10.432067917453001</v>
      </c>
      <c r="I8" s="12">
        <v>10.147458641476</v>
      </c>
      <c r="J8" s="12">
        <v>10.710950348213</v>
      </c>
      <c r="K8" s="12">
        <v>12.941116648967</v>
      </c>
      <c r="L8" s="12">
        <v>14.155231196809</v>
      </c>
      <c r="M8" s="12">
        <v>15.469613840657001</v>
      </c>
      <c r="N8" s="12">
        <v>15.936164398031</v>
      </c>
      <c r="O8" s="12">
        <v>16.290496216935001</v>
      </c>
      <c r="P8" s="12">
        <v>17.078343570745002</v>
      </c>
      <c r="Q8" s="12">
        <v>17.877656705456001</v>
      </c>
      <c r="R8" s="12">
        <v>18.475024026989001</v>
      </c>
      <c r="S8" s="12">
        <v>19.694351800530001</v>
      </c>
      <c r="T8" s="12">
        <v>20.126032366825001</v>
      </c>
      <c r="U8" s="12" t="s">
        <v>3</v>
      </c>
    </row>
    <row r="9" spans="1:23" ht="14.5" x14ac:dyDescent="0.25">
      <c r="A9" s="13" t="s">
        <v>17</v>
      </c>
      <c r="B9" s="12">
        <v>0.63204706007788003</v>
      </c>
      <c r="C9" s="12">
        <v>0.54170522853354997</v>
      </c>
      <c r="D9" s="12">
        <v>0.74045747484389002</v>
      </c>
      <c r="E9" s="12">
        <v>1.0473664783758001</v>
      </c>
      <c r="F9" s="12">
        <v>1.2416643437367001</v>
      </c>
      <c r="G9" s="12">
        <v>1.7734158870501</v>
      </c>
      <c r="H9" s="12">
        <v>2.3024810957184001</v>
      </c>
      <c r="I9" s="12">
        <v>2.2269290903450001</v>
      </c>
      <c r="J9" s="12">
        <v>2.9303483414375</v>
      </c>
      <c r="K9" s="12">
        <v>3.1289237923634001</v>
      </c>
      <c r="L9" s="12">
        <v>3.4094911387739999</v>
      </c>
      <c r="M9" s="12">
        <v>3.7666992914927002</v>
      </c>
      <c r="N9" s="12">
        <v>3.9207610208035</v>
      </c>
      <c r="O9" s="12">
        <v>4.1341061690116998</v>
      </c>
      <c r="P9" s="12">
        <v>4.2265687744343996</v>
      </c>
      <c r="Q9" s="12">
        <v>4.1236777656939996</v>
      </c>
      <c r="R9" s="12">
        <v>4.2762337363369998</v>
      </c>
      <c r="S9" s="12">
        <v>5.2263704767274</v>
      </c>
      <c r="T9" s="12">
        <v>5.5978843856617004</v>
      </c>
      <c r="U9" s="12">
        <v>6.1091970683914996</v>
      </c>
    </row>
    <row r="10" spans="1:23" ht="12.5" x14ac:dyDescent="0.25">
      <c r="A10" s="13" t="s">
        <v>16</v>
      </c>
      <c r="B10" s="12">
        <v>0.11040321222956</v>
      </c>
      <c r="C10" s="12">
        <v>1.4926003129873</v>
      </c>
      <c r="D10" s="12">
        <v>1.7707037173792</v>
      </c>
      <c r="E10" s="12">
        <v>6.4342200517036998</v>
      </c>
      <c r="F10" s="12">
        <v>7.2975344598992002</v>
      </c>
      <c r="G10" s="12">
        <v>8.5082725420982008</v>
      </c>
      <c r="H10" s="12">
        <v>11.494442548348999</v>
      </c>
      <c r="I10" s="12">
        <v>10.674554701445</v>
      </c>
      <c r="J10" s="12">
        <v>12.031871863094</v>
      </c>
      <c r="K10" s="12">
        <v>13.967157261724999</v>
      </c>
      <c r="L10" s="12">
        <v>15.321537221571001</v>
      </c>
      <c r="M10" s="12">
        <v>15.248246600966</v>
      </c>
      <c r="N10" s="12">
        <v>15.131556368692999</v>
      </c>
      <c r="O10" s="12">
        <v>15.816971884167</v>
      </c>
      <c r="P10" s="12">
        <v>16.434231838271</v>
      </c>
      <c r="Q10" s="12">
        <v>16.298550243693001</v>
      </c>
      <c r="R10" s="12">
        <v>17.651190819524</v>
      </c>
      <c r="S10" s="12">
        <v>17.463144721321999</v>
      </c>
      <c r="T10" s="12">
        <v>20.836696990162999</v>
      </c>
      <c r="U10" s="12" t="s">
        <v>3</v>
      </c>
    </row>
    <row r="11" spans="1:23" ht="14.5" x14ac:dyDescent="0.25">
      <c r="A11" s="13" t="s">
        <v>15</v>
      </c>
      <c r="B11" s="12">
        <v>1.5101845137892</v>
      </c>
      <c r="C11" s="12">
        <v>1.701537537069</v>
      </c>
      <c r="D11" s="12">
        <v>1.8939486183415</v>
      </c>
      <c r="E11" s="12">
        <v>2.4172435634195999</v>
      </c>
      <c r="F11" s="12">
        <v>4.2192015015352</v>
      </c>
      <c r="G11" s="12">
        <v>4.0879736860392004</v>
      </c>
      <c r="H11" s="12">
        <v>4.0002052316143999</v>
      </c>
      <c r="I11" s="12">
        <v>4.6757045982471999</v>
      </c>
      <c r="J11" s="12">
        <v>5.3016122068469</v>
      </c>
      <c r="K11" s="12">
        <v>5.2671610275020004</v>
      </c>
      <c r="L11" s="12">
        <v>5.2775414978755002</v>
      </c>
      <c r="M11" s="12">
        <v>5.5619919570213998</v>
      </c>
      <c r="N11" s="12">
        <v>6.2326157964986999</v>
      </c>
      <c r="O11" s="12">
        <v>7.3693131232709002</v>
      </c>
      <c r="P11" s="12">
        <v>6.8310045920978002</v>
      </c>
      <c r="Q11" s="12">
        <v>6.5461328713339997</v>
      </c>
      <c r="R11" s="12">
        <v>6.4368830314596996</v>
      </c>
      <c r="S11" s="12">
        <v>6.5085801847770997</v>
      </c>
      <c r="T11" s="12">
        <v>6.5641996910153004</v>
      </c>
      <c r="U11" s="12">
        <v>7.6843835392121003</v>
      </c>
    </row>
    <row r="12" spans="1:23" ht="14.5" x14ac:dyDescent="0.25">
      <c r="A12" s="13" t="s">
        <v>14</v>
      </c>
      <c r="B12" s="12">
        <v>0.81721546646572996</v>
      </c>
      <c r="C12" s="12">
        <v>0.98103486777044002</v>
      </c>
      <c r="D12" s="12" t="s">
        <v>3</v>
      </c>
      <c r="E12" s="12">
        <v>2.7948052000955999</v>
      </c>
      <c r="F12" s="12">
        <v>3.4196922747077001</v>
      </c>
      <c r="G12" s="12">
        <v>4.9037846497366004</v>
      </c>
      <c r="H12" s="12">
        <v>5.7359403546510004</v>
      </c>
      <c r="I12" s="12">
        <v>5.2221847304448001</v>
      </c>
      <c r="J12" s="12">
        <v>5.5552713679375998</v>
      </c>
      <c r="K12" s="12">
        <v>4.9377379149404996</v>
      </c>
      <c r="L12" s="12">
        <v>5.0549615848908998</v>
      </c>
      <c r="M12" s="12">
        <v>5.2011068647760998</v>
      </c>
      <c r="N12" s="12">
        <v>4.7540022385693002</v>
      </c>
      <c r="O12" s="12">
        <v>5.1483631426857004</v>
      </c>
      <c r="P12" s="12">
        <v>4.8380294353734001</v>
      </c>
      <c r="Q12" s="12">
        <v>4.4012102024387998</v>
      </c>
      <c r="R12" s="12">
        <v>4.4840961648851998</v>
      </c>
      <c r="S12" s="12">
        <v>4.7465936730029998</v>
      </c>
      <c r="T12" s="12">
        <v>4.9386437701004997</v>
      </c>
      <c r="U12" s="12">
        <v>5.6393836334280998</v>
      </c>
    </row>
    <row r="13" spans="1:23" ht="14.5" x14ac:dyDescent="0.25">
      <c r="A13" s="13" t="s">
        <v>13</v>
      </c>
      <c r="B13" s="12">
        <v>0.64370980577721004</v>
      </c>
      <c r="C13" s="12">
        <v>0.96440640239583997</v>
      </c>
      <c r="D13" s="12">
        <v>1.9523728347325999</v>
      </c>
      <c r="E13" s="12">
        <v>3.0727133602116998</v>
      </c>
      <c r="F13" s="12">
        <v>3.5990768654914</v>
      </c>
      <c r="G13" s="12">
        <v>4.6105867751013001</v>
      </c>
      <c r="H13" s="12">
        <v>6.1427028258726004</v>
      </c>
      <c r="I13" s="12">
        <v>5.1642472426902</v>
      </c>
      <c r="J13" s="12">
        <v>6.2007722652656998</v>
      </c>
      <c r="K13" s="12">
        <v>6.7463537386482999</v>
      </c>
      <c r="L13" s="12">
        <v>7.9822124921348001</v>
      </c>
      <c r="M13" s="12">
        <v>8.7506932946419003</v>
      </c>
      <c r="N13" s="12">
        <v>8.9450666690228999</v>
      </c>
      <c r="O13" s="12">
        <v>9.1523598439899008</v>
      </c>
      <c r="P13" s="12">
        <v>9.5330218018250008</v>
      </c>
      <c r="Q13" s="12">
        <v>9.5244976107238006</v>
      </c>
      <c r="R13" s="12">
        <v>10.091684901820001</v>
      </c>
      <c r="S13" s="12">
        <v>10.989772587498001</v>
      </c>
      <c r="T13" s="12">
        <v>11.014552760323999</v>
      </c>
      <c r="U13" s="12">
        <v>13.448098725603</v>
      </c>
    </row>
    <row r="14" spans="1:23" ht="12.5" x14ac:dyDescent="0.25">
      <c r="A14" s="13" t="s">
        <v>12</v>
      </c>
      <c r="B14" s="12">
        <v>0.64404740961366003</v>
      </c>
      <c r="C14" s="12">
        <v>1.4889037424956999</v>
      </c>
      <c r="D14" s="12">
        <v>4.4553473226094997</v>
      </c>
      <c r="E14" s="12">
        <v>10.167610599036999</v>
      </c>
      <c r="F14" s="12">
        <v>12.363074864066</v>
      </c>
      <c r="G14" s="12">
        <v>15.236617923906</v>
      </c>
      <c r="H14" s="12">
        <v>20.197137799252999</v>
      </c>
      <c r="I14" s="12">
        <v>24.192012276841002</v>
      </c>
      <c r="J14" s="12">
        <v>26.444097271983999</v>
      </c>
      <c r="K14" s="12">
        <v>23.794506772817002</v>
      </c>
      <c r="L14" s="12">
        <v>28.539141295598998</v>
      </c>
      <c r="M14" s="12">
        <v>31.897563136376998</v>
      </c>
      <c r="N14" s="12">
        <v>33.248547772556996</v>
      </c>
      <c r="O14" s="12">
        <v>36.968328874817999</v>
      </c>
      <c r="P14" s="12">
        <v>40.256810409841002</v>
      </c>
      <c r="Q14" s="12">
        <v>39.431939466678003</v>
      </c>
      <c r="R14" s="12">
        <v>38.404667478983001</v>
      </c>
      <c r="S14" s="12">
        <v>41.470170729903998</v>
      </c>
      <c r="T14" s="12" t="s">
        <v>3</v>
      </c>
      <c r="U14" s="12" t="s">
        <v>3</v>
      </c>
    </row>
    <row r="15" spans="1:23" ht="14.5" x14ac:dyDescent="0.25">
      <c r="A15" s="13" t="s">
        <v>11</v>
      </c>
      <c r="B15" s="12">
        <v>0.83859389191666001</v>
      </c>
      <c r="C15" s="12" t="s">
        <v>3</v>
      </c>
      <c r="D15" s="12">
        <v>1.7355973958343001</v>
      </c>
      <c r="E15" s="12">
        <v>5.2923918824665002</v>
      </c>
      <c r="F15" s="12" t="s">
        <v>3</v>
      </c>
      <c r="G15" s="12">
        <v>8.0729188549323005</v>
      </c>
      <c r="H15" s="12" t="s">
        <v>3</v>
      </c>
      <c r="I15" s="12">
        <v>10.669873376430001</v>
      </c>
      <c r="J15" s="12">
        <v>11.492233847739</v>
      </c>
      <c r="K15" s="12">
        <v>12.582102456338999</v>
      </c>
      <c r="L15" s="12">
        <v>13.036367181798999</v>
      </c>
      <c r="M15" s="12">
        <v>15.331814366806</v>
      </c>
      <c r="N15" s="12">
        <v>15.204557082654</v>
      </c>
      <c r="O15" s="12">
        <v>15.433273506760999</v>
      </c>
      <c r="P15" s="12">
        <v>17.342187149659001</v>
      </c>
      <c r="Q15" s="12">
        <v>17.743884481540999</v>
      </c>
      <c r="R15" s="12">
        <v>19.267226002506</v>
      </c>
      <c r="S15" s="12">
        <v>20.705275470216002</v>
      </c>
      <c r="T15" s="12">
        <v>22.507306858338001</v>
      </c>
      <c r="U15" s="12" t="s">
        <v>21</v>
      </c>
    </row>
    <row r="16" spans="1:23" ht="12.5" x14ac:dyDescent="0.25">
      <c r="A16" s="13" t="s">
        <v>10</v>
      </c>
      <c r="B16" s="12">
        <v>0.42056710568231997</v>
      </c>
      <c r="C16" s="12">
        <v>0.49846445709588</v>
      </c>
      <c r="D16" s="12">
        <v>0.94326732135553004</v>
      </c>
      <c r="E16" s="12">
        <v>2.0178561167157998</v>
      </c>
      <c r="F16" s="12">
        <v>2.6726451864906</v>
      </c>
      <c r="G16" s="12">
        <v>3.4185122765600999</v>
      </c>
      <c r="H16" s="12">
        <v>3.5433255267121</v>
      </c>
      <c r="I16" s="12">
        <v>3.6012803261503001</v>
      </c>
      <c r="J16" s="12">
        <v>3.6930442827797001</v>
      </c>
      <c r="K16" s="12">
        <v>3.6713029756140001</v>
      </c>
      <c r="L16" s="12">
        <v>3.8197424668317002</v>
      </c>
      <c r="M16" s="12">
        <v>4.2692268314422002</v>
      </c>
      <c r="N16" s="12">
        <v>4.2625821036406002</v>
      </c>
      <c r="O16" s="12">
        <v>4.1494780042143997</v>
      </c>
      <c r="P16" s="12">
        <v>4.5114303836685998</v>
      </c>
      <c r="Q16" s="12">
        <v>4.8298567033038999</v>
      </c>
      <c r="R16" s="12">
        <v>5.1016126470190999</v>
      </c>
      <c r="S16" s="12">
        <v>5.3840773777758999</v>
      </c>
      <c r="T16" s="12">
        <v>5.8234245145764003</v>
      </c>
      <c r="U16" s="12" t="s">
        <v>3</v>
      </c>
    </row>
    <row r="17" spans="1:23" ht="14.5" x14ac:dyDescent="0.25">
      <c r="A17" s="13" t="s">
        <v>9</v>
      </c>
      <c r="B17" s="12">
        <v>0.87523773863322996</v>
      </c>
      <c r="C17" s="12">
        <v>0.89524532540987001</v>
      </c>
      <c r="D17" s="12">
        <v>1.8786630943384</v>
      </c>
      <c r="E17" s="12">
        <v>4.6897641002946999</v>
      </c>
      <c r="F17" s="12">
        <v>5.0530381563219002</v>
      </c>
      <c r="G17" s="12">
        <v>6.8888298388551004</v>
      </c>
      <c r="H17" s="12">
        <v>8.6189942925623999</v>
      </c>
      <c r="I17" s="12">
        <v>8.3550911925840001</v>
      </c>
      <c r="J17" s="12">
        <v>9.4222568314048001</v>
      </c>
      <c r="K17" s="12">
        <v>9.7680902025063006</v>
      </c>
      <c r="L17" s="12">
        <v>9.9867474751751999</v>
      </c>
      <c r="M17" s="12">
        <v>11.222348952882999</v>
      </c>
      <c r="N17" s="12">
        <v>11.692021115253</v>
      </c>
      <c r="O17" s="12">
        <v>12.008339845930999</v>
      </c>
      <c r="P17" s="12">
        <v>12.805312942795</v>
      </c>
      <c r="Q17" s="12">
        <v>12.873092428939</v>
      </c>
      <c r="R17" s="12">
        <v>13.112855111356</v>
      </c>
      <c r="S17" s="12">
        <v>13.272512782359</v>
      </c>
      <c r="T17" s="12">
        <v>13.610793684482999</v>
      </c>
      <c r="U17" s="12">
        <v>14.531998306057</v>
      </c>
    </row>
    <row r="18" spans="1:23" ht="12.5" x14ac:dyDescent="0.25">
      <c r="A18" s="13" t="s">
        <v>8</v>
      </c>
      <c r="B18" s="12" t="s">
        <v>3</v>
      </c>
      <c r="C18" s="12" t="s">
        <v>3</v>
      </c>
      <c r="D18" s="12">
        <v>1.1406311098651001</v>
      </c>
      <c r="E18" s="12">
        <v>1.7281475574802001</v>
      </c>
      <c r="F18" s="12">
        <v>2.1978693662903002</v>
      </c>
      <c r="G18" s="12">
        <v>2.2259249317677998</v>
      </c>
      <c r="H18" s="12">
        <v>2.5190098323608998</v>
      </c>
      <c r="I18" s="12">
        <v>2.8824242546330998</v>
      </c>
      <c r="J18" s="12">
        <v>2.8829382292407999</v>
      </c>
      <c r="K18" s="12">
        <v>3.2842466726614998</v>
      </c>
      <c r="L18" s="12">
        <v>3.1900638527127998</v>
      </c>
      <c r="M18" s="12">
        <v>2.9949703146347</v>
      </c>
      <c r="N18" s="12">
        <v>3.2048690627476999</v>
      </c>
      <c r="O18" s="12">
        <v>3.9406897612629002</v>
      </c>
      <c r="P18" s="12">
        <v>4.0695938989040004</v>
      </c>
      <c r="Q18" s="12" t="s">
        <v>3</v>
      </c>
      <c r="R18" s="12" t="s">
        <v>3</v>
      </c>
      <c r="S18" s="12" t="s">
        <v>3</v>
      </c>
      <c r="T18" s="12" t="s">
        <v>3</v>
      </c>
      <c r="U18" s="12" t="s">
        <v>3</v>
      </c>
    </row>
    <row r="19" spans="1:23" ht="12.5" x14ac:dyDescent="0.25">
      <c r="A19" s="13" t="s">
        <v>7</v>
      </c>
      <c r="B19" s="12">
        <v>0.11996568700098</v>
      </c>
      <c r="C19" s="12">
        <v>0.31385942050624999</v>
      </c>
      <c r="D19" s="12">
        <v>0.62672568046595001</v>
      </c>
      <c r="E19" s="12">
        <v>2.5201949018348002</v>
      </c>
      <c r="F19" s="12">
        <v>3.0991333583399001</v>
      </c>
      <c r="G19" s="12">
        <v>4.8643902761554996</v>
      </c>
      <c r="H19" s="12">
        <v>6.0156768946932004</v>
      </c>
      <c r="I19" s="12">
        <v>6.2436597266789002</v>
      </c>
      <c r="J19" s="12">
        <v>6.7864786415161999</v>
      </c>
      <c r="K19" s="12">
        <v>7.1070299355703002</v>
      </c>
      <c r="L19" s="12">
        <v>7.6316852883157997</v>
      </c>
      <c r="M19" s="12">
        <v>8.0506713492705995</v>
      </c>
      <c r="N19" s="12">
        <v>8.3902864995749002</v>
      </c>
      <c r="O19" s="12">
        <v>8.6715386837673005</v>
      </c>
      <c r="P19" s="12">
        <v>9.4636386888286008</v>
      </c>
      <c r="Q19" s="12">
        <v>8.9933732134651994</v>
      </c>
      <c r="R19" s="12">
        <v>9.0354507068533003</v>
      </c>
      <c r="S19" s="12">
        <v>9.0681614606608996</v>
      </c>
      <c r="T19" s="12">
        <v>9.9773218221613007</v>
      </c>
      <c r="U19" s="12" t="s">
        <v>3</v>
      </c>
    </row>
    <row r="20" spans="1:23" ht="12.5" x14ac:dyDescent="0.25">
      <c r="A20" s="13" t="s">
        <v>6</v>
      </c>
      <c r="B20" s="12">
        <v>0.10277563469495</v>
      </c>
      <c r="C20" s="12">
        <v>0.12367580023501</v>
      </c>
      <c r="D20" s="12">
        <v>1.1257424380554</v>
      </c>
      <c r="E20" s="12">
        <v>4.4641759102437</v>
      </c>
      <c r="F20" s="12">
        <v>6.1964288508485001</v>
      </c>
      <c r="G20" s="12">
        <v>10.004407624717</v>
      </c>
      <c r="H20" s="12">
        <v>13.195556602321</v>
      </c>
      <c r="I20" s="12">
        <v>14.176058716594</v>
      </c>
      <c r="J20" s="12">
        <v>14.853196932987</v>
      </c>
      <c r="K20" s="12">
        <v>14.547701845639001</v>
      </c>
      <c r="L20" s="12">
        <v>16.439914328232</v>
      </c>
      <c r="M20" s="12">
        <v>16.913514647869999</v>
      </c>
      <c r="N20" s="12">
        <v>18.100292631630001</v>
      </c>
      <c r="O20" s="12">
        <v>19.365062893969998</v>
      </c>
      <c r="P20" s="12" t="s">
        <v>21</v>
      </c>
      <c r="Q20" s="12" t="s">
        <v>21</v>
      </c>
      <c r="R20" s="12">
        <v>21.586912258651001</v>
      </c>
      <c r="S20" s="12">
        <v>19.124589145213999</v>
      </c>
      <c r="T20" s="12" t="s">
        <v>21</v>
      </c>
      <c r="U20" s="12" t="s">
        <v>3</v>
      </c>
    </row>
    <row r="21" spans="1:23" ht="14.5" x14ac:dyDescent="0.25">
      <c r="A21" s="13" t="s">
        <v>5</v>
      </c>
      <c r="B21" s="12">
        <v>0.31372229465450002</v>
      </c>
      <c r="C21" s="12">
        <v>0.86167493301385001</v>
      </c>
      <c r="D21" s="12">
        <v>1.8413145933141</v>
      </c>
      <c r="E21" s="12">
        <v>4.4209255342203004</v>
      </c>
      <c r="F21" s="12">
        <v>4.8790972874643002</v>
      </c>
      <c r="G21" s="12">
        <v>5.8502837449743001</v>
      </c>
      <c r="H21" s="12">
        <v>8.6340220838566992</v>
      </c>
      <c r="I21" s="12">
        <v>10.34394627607</v>
      </c>
      <c r="J21" s="12">
        <v>11.276728612549</v>
      </c>
      <c r="K21" s="12">
        <v>13.606216527567</v>
      </c>
      <c r="L21" s="12">
        <v>16.054107424994999</v>
      </c>
      <c r="M21" s="12">
        <v>17.125977186671001</v>
      </c>
      <c r="N21" s="12">
        <v>16.863047731464999</v>
      </c>
      <c r="O21" s="12">
        <v>18.611163482308999</v>
      </c>
      <c r="P21" s="12">
        <v>23.506283929074002</v>
      </c>
      <c r="Q21" s="12">
        <v>24.751279360003</v>
      </c>
      <c r="R21" s="12">
        <v>30.282285063932001</v>
      </c>
      <c r="S21" s="12">
        <v>27.961106500903998</v>
      </c>
      <c r="T21" s="12">
        <v>29.507596410571999</v>
      </c>
      <c r="U21" s="12">
        <v>29.882406354958</v>
      </c>
    </row>
    <row r="22" spans="1:23" ht="13.5" customHeight="1" x14ac:dyDescent="0.25">
      <c r="A22" s="13" t="s">
        <v>4</v>
      </c>
      <c r="B22" s="12">
        <v>0.59668874477318001</v>
      </c>
      <c r="C22" s="12">
        <v>1.0623167966355</v>
      </c>
      <c r="D22" s="12">
        <v>3.4737010248282001</v>
      </c>
      <c r="E22" s="12">
        <v>13.229849825074</v>
      </c>
      <c r="F22" s="12">
        <v>13.955587801910999</v>
      </c>
      <c r="G22" s="12">
        <v>15.449865567132001</v>
      </c>
      <c r="H22" s="12">
        <v>19.292465554090999</v>
      </c>
      <c r="I22" s="12">
        <v>18.889035525610002</v>
      </c>
      <c r="J22" s="12">
        <v>19.052310045915998</v>
      </c>
      <c r="K22" s="12">
        <v>20.431815800887001</v>
      </c>
      <c r="L22" s="12">
        <v>21.467574411655001</v>
      </c>
      <c r="M22" s="12">
        <v>21.677760117041</v>
      </c>
      <c r="N22" s="12">
        <v>23.082896926229001</v>
      </c>
      <c r="O22" s="12">
        <v>23.1165437029</v>
      </c>
      <c r="P22" s="12">
        <v>23.101986314943002</v>
      </c>
      <c r="Q22" s="12">
        <v>23.158876562638</v>
      </c>
      <c r="R22" s="12">
        <v>24.936819352124001</v>
      </c>
      <c r="S22" s="12">
        <v>23.407734398412</v>
      </c>
      <c r="T22" s="12">
        <v>23.429498788795001</v>
      </c>
      <c r="U22" s="12" t="s">
        <v>3</v>
      </c>
    </row>
    <row r="23" spans="1:23" ht="20.25" customHeight="1" x14ac:dyDescent="0.25">
      <c r="A23" s="11" t="s">
        <v>2</v>
      </c>
      <c r="B23" s="12">
        <v>1.3159066172513727</v>
      </c>
      <c r="C23" s="12">
        <v>1.9252424381994029</v>
      </c>
      <c r="D23" s="12">
        <v>2.8925082624930343</v>
      </c>
      <c r="E23" s="12">
        <v>4.455561096418843</v>
      </c>
      <c r="F23" s="12">
        <v>5.2847826815888093</v>
      </c>
      <c r="G23" s="12">
        <v>6.3259160514087069</v>
      </c>
      <c r="H23" s="12">
        <v>7.8646450201976865</v>
      </c>
      <c r="I23" s="12">
        <v>7.9766996554328813</v>
      </c>
      <c r="J23" s="12">
        <v>8.8762392846479283</v>
      </c>
      <c r="K23" s="12">
        <v>9.9403464377916073</v>
      </c>
      <c r="L23" s="12">
        <v>10.754240978813556</v>
      </c>
      <c r="M23" s="12">
        <v>10.298231758369136</v>
      </c>
      <c r="N23" s="12">
        <v>10.842848783758955</v>
      </c>
      <c r="O23" s="12">
        <v>11.521901255327652</v>
      </c>
      <c r="P23" s="12">
        <v>12.395150506627868</v>
      </c>
      <c r="Q23" s="12">
        <v>12.425268412542229</v>
      </c>
      <c r="R23" s="12">
        <v>13.29187455644983</v>
      </c>
      <c r="S23" s="12">
        <v>13.726210945170259</v>
      </c>
      <c r="T23" s="12">
        <v>14.87326254021913</v>
      </c>
      <c r="U23" s="12">
        <v>16.481196505632536</v>
      </c>
    </row>
    <row r="24" spans="1:23" ht="12.75" customHeight="1" x14ac:dyDescent="0.3">
      <c r="A24" s="18"/>
      <c r="B24" s="17"/>
      <c r="C24" s="17"/>
      <c r="D24" s="17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3" ht="13" x14ac:dyDescent="0.3">
      <c r="B25" s="25" t="s">
        <v>20</v>
      </c>
      <c r="C25" s="25"/>
      <c r="D25" s="25"/>
      <c r="E25" s="25"/>
      <c r="F25" s="25"/>
      <c r="G25" s="25" t="s">
        <v>20</v>
      </c>
      <c r="H25" s="25"/>
      <c r="I25" s="25"/>
      <c r="J25" s="25"/>
      <c r="K25" s="25"/>
      <c r="L25" s="25" t="s">
        <v>20</v>
      </c>
      <c r="M25" s="25"/>
      <c r="N25" s="25"/>
      <c r="O25" s="25"/>
      <c r="P25" s="25"/>
      <c r="Q25" s="25" t="s">
        <v>20</v>
      </c>
      <c r="R25" s="25"/>
      <c r="S25" s="25"/>
      <c r="T25" s="25"/>
      <c r="U25" s="25"/>
      <c r="V25" s="15"/>
      <c r="W25" s="15"/>
    </row>
    <row r="26" spans="1:23" ht="12.75" customHeight="1" x14ac:dyDescent="0.3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3" ht="14.5" x14ac:dyDescent="0.25">
      <c r="A27" s="13" t="s">
        <v>19</v>
      </c>
      <c r="B27" s="9">
        <f t="shared" ref="B27:U27" si="0">B7*100/$K7</f>
        <v>18.725087108382809</v>
      </c>
      <c r="C27" s="9">
        <f t="shared" si="0"/>
        <v>19.19462145415066</v>
      </c>
      <c r="D27" s="9">
        <f t="shared" si="0"/>
        <v>26.169525833663243</v>
      </c>
      <c r="E27" s="9">
        <f t="shared" si="0"/>
        <v>47.247184898065086</v>
      </c>
      <c r="F27" s="9">
        <f t="shared" si="0"/>
        <v>56.035763236949215</v>
      </c>
      <c r="G27" s="9">
        <f t="shared" si="0"/>
        <v>70.175063068389591</v>
      </c>
      <c r="H27" s="9">
        <f t="shared" si="0"/>
        <v>82.255015416596606</v>
      </c>
      <c r="I27" s="9">
        <f t="shared" si="0"/>
        <v>82.671366599110158</v>
      </c>
      <c r="J27" s="9">
        <f t="shared" si="0"/>
        <v>88.524599562627714</v>
      </c>
      <c r="K27" s="10">
        <f t="shared" si="0"/>
        <v>100.00000000000001</v>
      </c>
      <c r="L27" s="9">
        <f t="shared" si="0"/>
        <v>98.722250201186327</v>
      </c>
      <c r="M27" s="9">
        <f t="shared" si="0"/>
        <v>114.81677120292206</v>
      </c>
      <c r="N27" s="9">
        <f t="shared" si="0"/>
        <v>112.35846385514935</v>
      </c>
      <c r="O27" s="9">
        <f t="shared" si="0"/>
        <v>117.49537634842204</v>
      </c>
      <c r="P27" s="9">
        <f t="shared" si="0"/>
        <v>116.77981447930134</v>
      </c>
      <c r="Q27" s="9">
        <f t="shared" si="0"/>
        <v>119.87905574904974</v>
      </c>
      <c r="R27" s="9">
        <f t="shared" si="0"/>
        <v>123.42605485260509</v>
      </c>
      <c r="S27" s="9">
        <f t="shared" si="0"/>
        <v>136.43228646856505</v>
      </c>
      <c r="T27" s="9">
        <f t="shared" si="0"/>
        <v>140.10978058648027</v>
      </c>
      <c r="U27" s="9">
        <f t="shared" si="0"/>
        <v>161.73223000291938</v>
      </c>
    </row>
    <row r="28" spans="1:23" ht="12.5" x14ac:dyDescent="0.25">
      <c r="A28" s="13" t="s">
        <v>18</v>
      </c>
      <c r="B28" s="9">
        <f t="shared" ref="B28:T28" si="1">B8*100/$K8</f>
        <v>26.556889405764942</v>
      </c>
      <c r="C28" s="9">
        <f t="shared" si="1"/>
        <v>42.759634118623815</v>
      </c>
      <c r="D28" s="9">
        <f t="shared" si="1"/>
        <v>49.096784703145914</v>
      </c>
      <c r="E28" s="9">
        <f t="shared" si="1"/>
        <v>56.002544832977037</v>
      </c>
      <c r="F28" s="9">
        <f t="shared" si="1"/>
        <v>62.191475140870764</v>
      </c>
      <c r="G28" s="9">
        <f t="shared" si="1"/>
        <v>70.764965809542431</v>
      </c>
      <c r="H28" s="9">
        <f t="shared" si="1"/>
        <v>80.61180654210176</v>
      </c>
      <c r="I28" s="9">
        <f t="shared" si="1"/>
        <v>78.412542879644008</v>
      </c>
      <c r="J28" s="9">
        <f t="shared" si="1"/>
        <v>82.766817105137378</v>
      </c>
      <c r="K28" s="10">
        <f t="shared" si="1"/>
        <v>100</v>
      </c>
      <c r="L28" s="9">
        <f t="shared" si="1"/>
        <v>109.38183760161775</v>
      </c>
      <c r="M28" s="9">
        <f t="shared" si="1"/>
        <v>119.53847770850464</v>
      </c>
      <c r="N28" s="9">
        <f t="shared" si="1"/>
        <v>123.14365777162726</v>
      </c>
      <c r="O28" s="9">
        <f t="shared" si="1"/>
        <v>125.88168902901712</v>
      </c>
      <c r="P28" s="9">
        <f t="shared" si="1"/>
        <v>131.96962854135347</v>
      </c>
      <c r="Q28" s="9">
        <f t="shared" si="1"/>
        <v>138.14616767930187</v>
      </c>
      <c r="R28" s="9">
        <f t="shared" si="1"/>
        <v>142.76220922916829</v>
      </c>
      <c r="S28" s="9">
        <f t="shared" si="1"/>
        <v>152.18433103376796</v>
      </c>
      <c r="T28" s="9">
        <f t="shared" si="1"/>
        <v>155.52005992026602</v>
      </c>
      <c r="U28" s="12" t="s">
        <v>3</v>
      </c>
    </row>
    <row r="29" spans="1:23" ht="14.5" x14ac:dyDescent="0.25">
      <c r="A29" s="13" t="s">
        <v>17</v>
      </c>
      <c r="B29" s="9">
        <f t="shared" ref="B29:T29" si="2">B9*100/$K9</f>
        <v>20.200142349918657</v>
      </c>
      <c r="C29" s="9">
        <f t="shared" si="2"/>
        <v>17.312829090170283</v>
      </c>
      <c r="D29" s="9">
        <f t="shared" si="2"/>
        <v>23.664925194122198</v>
      </c>
      <c r="E29" s="9">
        <f t="shared" si="2"/>
        <v>33.473697279941824</v>
      </c>
      <c r="F29" s="9">
        <f t="shared" si="2"/>
        <v>39.6834319444649</v>
      </c>
      <c r="G29" s="9">
        <f t="shared" si="2"/>
        <v>56.678142541482885</v>
      </c>
      <c r="H29" s="9">
        <f t="shared" si="2"/>
        <v>73.586998230444109</v>
      </c>
      <c r="I29" s="9">
        <f t="shared" si="2"/>
        <v>71.172365903578381</v>
      </c>
      <c r="J29" s="9">
        <f t="shared" si="2"/>
        <v>93.653554253684518</v>
      </c>
      <c r="K29" s="10">
        <f t="shared" si="2"/>
        <v>100</v>
      </c>
      <c r="L29" s="9">
        <f t="shared" si="2"/>
        <v>108.96689612880205</v>
      </c>
      <c r="M29" s="9">
        <f t="shared" si="2"/>
        <v>120.38322252161863</v>
      </c>
      <c r="N29" s="9">
        <f t="shared" si="2"/>
        <v>125.30701547837934</v>
      </c>
      <c r="O29" s="9">
        <f t="shared" si="2"/>
        <v>132.12549884089844</v>
      </c>
      <c r="P29" s="9">
        <f t="shared" si="2"/>
        <v>135.08059175969589</v>
      </c>
      <c r="Q29" s="9">
        <f t="shared" si="2"/>
        <v>131.79220841870432</v>
      </c>
      <c r="R29" s="9">
        <f t="shared" si="2"/>
        <v>136.66787752305694</v>
      </c>
      <c r="S29" s="9">
        <f t="shared" si="2"/>
        <v>167.03412494363485</v>
      </c>
      <c r="T29" s="9">
        <f t="shared" si="2"/>
        <v>178.90766145612631</v>
      </c>
      <c r="U29" s="9">
        <f>U9*100/$K9</f>
        <v>195.24914871055333</v>
      </c>
    </row>
    <row r="30" spans="1:23" ht="12.5" x14ac:dyDescent="0.25">
      <c r="A30" s="13" t="s">
        <v>16</v>
      </c>
      <c r="B30" s="9">
        <f t="shared" ref="B30:T30" si="3">B10*100/$K10</f>
        <v>0.79044869446772992</v>
      </c>
      <c r="C30" s="9">
        <f t="shared" si="3"/>
        <v>10.68650037382738</v>
      </c>
      <c r="D30" s="9">
        <f t="shared" si="3"/>
        <v>12.677624259530326</v>
      </c>
      <c r="E30" s="9">
        <f t="shared" si="3"/>
        <v>46.066783176672331</v>
      </c>
      <c r="F30" s="9">
        <f t="shared" si="3"/>
        <v>52.247814806933199</v>
      </c>
      <c r="G30" s="9">
        <f t="shared" si="3"/>
        <v>60.916279402208119</v>
      </c>
      <c r="H30" s="9">
        <f t="shared" si="3"/>
        <v>82.296220576307817</v>
      </c>
      <c r="I30" s="9">
        <f t="shared" si="3"/>
        <v>76.426108057772737</v>
      </c>
      <c r="J30" s="9">
        <f t="shared" si="3"/>
        <v>86.144028005366749</v>
      </c>
      <c r="K30" s="10">
        <f t="shared" si="3"/>
        <v>100</v>
      </c>
      <c r="L30" s="9">
        <f t="shared" si="3"/>
        <v>109.69689060176538</v>
      </c>
      <c r="M30" s="9">
        <f t="shared" si="3"/>
        <v>109.17215518688005</v>
      </c>
      <c r="N30" s="9">
        <f t="shared" si="3"/>
        <v>108.33669361022282</v>
      </c>
      <c r="O30" s="9">
        <f t="shared" si="3"/>
        <v>113.24403089174884</v>
      </c>
      <c r="P30" s="9">
        <f t="shared" si="3"/>
        <v>117.6633980008707</v>
      </c>
      <c r="Q30" s="9">
        <f t="shared" si="3"/>
        <v>116.6919648592835</v>
      </c>
      <c r="R30" s="9">
        <f t="shared" si="3"/>
        <v>126.3764020749918</v>
      </c>
      <c r="S30" s="9">
        <f t="shared" si="3"/>
        <v>125.03005725565397</v>
      </c>
      <c r="T30" s="9">
        <f t="shared" si="3"/>
        <v>149.18352102516232</v>
      </c>
      <c r="U30" s="12" t="s">
        <v>3</v>
      </c>
    </row>
    <row r="31" spans="1:23" ht="14.5" x14ac:dyDescent="0.25">
      <c r="A31" s="13" t="s">
        <v>15</v>
      </c>
      <c r="B31" s="9">
        <f t="shared" ref="B31:T31" si="4">B11*100/$K11</f>
        <v>28.671698205236357</v>
      </c>
      <c r="C31" s="9">
        <f t="shared" si="4"/>
        <v>32.304642447507817</v>
      </c>
      <c r="D31" s="9">
        <f t="shared" si="4"/>
        <v>35.957674512938183</v>
      </c>
      <c r="E31" s="9">
        <f t="shared" si="4"/>
        <v>45.892721919800508</v>
      </c>
      <c r="F31" s="9">
        <f t="shared" si="4"/>
        <v>80.103901883861624</v>
      </c>
      <c r="G31" s="9">
        <f t="shared" si="4"/>
        <v>77.612468361878811</v>
      </c>
      <c r="H31" s="9">
        <f t="shared" si="4"/>
        <v>75.946135132905439</v>
      </c>
      <c r="I31" s="9">
        <f t="shared" si="4"/>
        <v>88.770868667835202</v>
      </c>
      <c r="J31" s="9">
        <f t="shared" si="4"/>
        <v>100.65407492129091</v>
      </c>
      <c r="K31" s="10">
        <f t="shared" si="4"/>
        <v>100.00000000000001</v>
      </c>
      <c r="L31" s="9">
        <f t="shared" si="4"/>
        <v>100.19707903971985</v>
      </c>
      <c r="M31" s="9">
        <f t="shared" si="4"/>
        <v>105.59753020611988</v>
      </c>
      <c r="N31" s="9">
        <f t="shared" si="4"/>
        <v>118.3296991292969</v>
      </c>
      <c r="O31" s="9">
        <f t="shared" si="4"/>
        <v>139.91053405796225</v>
      </c>
      <c r="P31" s="9">
        <f t="shared" si="4"/>
        <v>129.69044531637317</v>
      </c>
      <c r="Q31" s="9">
        <f t="shared" si="4"/>
        <v>124.28199626238811</v>
      </c>
      <c r="R31" s="9">
        <f t="shared" si="4"/>
        <v>122.20782690808393</v>
      </c>
      <c r="S31" s="9">
        <f t="shared" si="4"/>
        <v>123.56903749084454</v>
      </c>
      <c r="T31" s="9">
        <f t="shared" si="4"/>
        <v>124.62500494556613</v>
      </c>
      <c r="U31" s="9">
        <f>U11*100/$K11</f>
        <v>145.89232224131354</v>
      </c>
    </row>
    <row r="32" spans="1:23" ht="14.5" x14ac:dyDescent="0.25">
      <c r="A32" s="13" t="s">
        <v>14</v>
      </c>
      <c r="B32" s="9">
        <f t="shared" ref="B32:C34" si="5">B12*100/$K12</f>
        <v>16.550401834674481</v>
      </c>
      <c r="C32" s="9">
        <f t="shared" si="5"/>
        <v>19.868103262468551</v>
      </c>
      <c r="D32" s="12" t="s">
        <v>3</v>
      </c>
      <c r="E32" s="9">
        <f t="shared" ref="E32:T32" si="6">E12*100/$K12</f>
        <v>56.600922289519239</v>
      </c>
      <c r="F32" s="9">
        <f t="shared" si="6"/>
        <v>69.256253240182517</v>
      </c>
      <c r="G32" s="9">
        <f t="shared" si="6"/>
        <v>99.312372066140568</v>
      </c>
      <c r="H32" s="9">
        <f t="shared" si="6"/>
        <v>116.16534642908684</v>
      </c>
      <c r="I32" s="9">
        <f t="shared" si="6"/>
        <v>105.76067058244682</v>
      </c>
      <c r="J32" s="9">
        <f t="shared" si="6"/>
        <v>112.50640401809461</v>
      </c>
      <c r="K32" s="10">
        <f t="shared" si="6"/>
        <v>100</v>
      </c>
      <c r="L32" s="9">
        <f t="shared" si="6"/>
        <v>102.37403588383472</v>
      </c>
      <c r="M32" s="9">
        <f t="shared" si="6"/>
        <v>105.33379766955035</v>
      </c>
      <c r="N32" s="9">
        <f t="shared" si="6"/>
        <v>96.278950411376513</v>
      </c>
      <c r="O32" s="9">
        <f t="shared" si="6"/>
        <v>104.2656218570835</v>
      </c>
      <c r="P32" s="9">
        <f t="shared" si="6"/>
        <v>97.980685056908271</v>
      </c>
      <c r="Q32" s="9">
        <f t="shared" si="6"/>
        <v>89.134139524127306</v>
      </c>
      <c r="R32" s="9">
        <f t="shared" si="6"/>
        <v>90.812761676097054</v>
      </c>
      <c r="S32" s="9">
        <f t="shared" si="6"/>
        <v>96.128910743538256</v>
      </c>
      <c r="T32" s="9">
        <f t="shared" si="6"/>
        <v>100.01834554963436</v>
      </c>
      <c r="U32" s="9">
        <f>U12*100/$K12</f>
        <v>114.20986149071574</v>
      </c>
    </row>
    <row r="33" spans="1:21" ht="14.5" x14ac:dyDescent="0.25">
      <c r="A33" s="13" t="s">
        <v>13</v>
      </c>
      <c r="B33" s="9">
        <f t="shared" si="5"/>
        <v>9.5415958118167659</v>
      </c>
      <c r="C33" s="9">
        <f t="shared" si="5"/>
        <v>14.295224350169764</v>
      </c>
      <c r="D33" s="9">
        <f t="shared" ref="D33:D43" si="7">D13*100/$K13</f>
        <v>28.939674828313667</v>
      </c>
      <c r="E33" s="9">
        <f t="shared" ref="E33:T33" si="8">E13*100/$K13</f>
        <v>45.546282914411023</v>
      </c>
      <c r="F33" s="9">
        <f t="shared" si="8"/>
        <v>53.348475412327126</v>
      </c>
      <c r="G33" s="9">
        <f t="shared" si="8"/>
        <v>68.34190666119855</v>
      </c>
      <c r="H33" s="9">
        <f t="shared" si="8"/>
        <v>91.052190024997898</v>
      </c>
      <c r="I33" s="9">
        <f t="shared" si="8"/>
        <v>76.548717170068059</v>
      </c>
      <c r="J33" s="9">
        <f t="shared" si="8"/>
        <v>91.912942983450606</v>
      </c>
      <c r="K33" s="10">
        <f t="shared" si="8"/>
        <v>100</v>
      </c>
      <c r="L33" s="9">
        <f t="shared" si="8"/>
        <v>118.31891420704123</v>
      </c>
      <c r="M33" s="9">
        <f t="shared" si="8"/>
        <v>129.70996828273624</v>
      </c>
      <c r="N33" s="9">
        <f t="shared" si="8"/>
        <v>132.59113019494788</v>
      </c>
      <c r="O33" s="9">
        <f t="shared" si="8"/>
        <v>135.66380001033966</v>
      </c>
      <c r="P33" s="9">
        <f t="shared" si="8"/>
        <v>141.30628441868566</v>
      </c>
      <c r="Q33" s="9">
        <f t="shared" si="8"/>
        <v>141.17993185207823</v>
      </c>
      <c r="R33" s="9">
        <f t="shared" si="8"/>
        <v>149.58724805678469</v>
      </c>
      <c r="S33" s="9">
        <f t="shared" si="8"/>
        <v>162.89944187984298</v>
      </c>
      <c r="T33" s="9">
        <f t="shared" si="8"/>
        <v>163.26675396850561</v>
      </c>
      <c r="U33" s="9">
        <f>U13*100/$K13</f>
        <v>199.33877241808347</v>
      </c>
    </row>
    <row r="34" spans="1:21" ht="12.5" x14ac:dyDescent="0.25">
      <c r="A34" s="13" t="s">
        <v>12</v>
      </c>
      <c r="B34" s="9">
        <f t="shared" si="5"/>
        <v>2.7067062820962691</v>
      </c>
      <c r="C34" s="9">
        <f t="shared" si="5"/>
        <v>6.2573423215337796</v>
      </c>
      <c r="D34" s="9">
        <f t="shared" si="7"/>
        <v>18.724268442073015</v>
      </c>
      <c r="E34" s="9">
        <f t="shared" ref="E34:S34" si="9">E14*100/$K14</f>
        <v>42.730915568514931</v>
      </c>
      <c r="F34" s="9">
        <f t="shared" si="9"/>
        <v>51.957684948484228</v>
      </c>
      <c r="G34" s="9">
        <f t="shared" si="9"/>
        <v>64.034182634591986</v>
      </c>
      <c r="H34" s="9">
        <f t="shared" si="9"/>
        <v>84.881514847478755</v>
      </c>
      <c r="I34" s="9">
        <f t="shared" si="9"/>
        <v>101.67057677563677</v>
      </c>
      <c r="J34" s="9">
        <f t="shared" si="9"/>
        <v>111.13530330535747</v>
      </c>
      <c r="K34" s="10">
        <f t="shared" si="9"/>
        <v>100.00000000000001</v>
      </c>
      <c r="L34" s="9">
        <f t="shared" si="9"/>
        <v>119.94004148975384</v>
      </c>
      <c r="M34" s="9">
        <f t="shared" si="9"/>
        <v>134.0543153128813</v>
      </c>
      <c r="N34" s="9">
        <f t="shared" si="9"/>
        <v>139.73203180887259</v>
      </c>
      <c r="O34" s="9">
        <f t="shared" si="9"/>
        <v>155.36497237694735</v>
      </c>
      <c r="P34" s="9">
        <f t="shared" si="9"/>
        <v>169.18531152673708</v>
      </c>
      <c r="Q34" s="9">
        <f t="shared" si="9"/>
        <v>165.71866709893439</v>
      </c>
      <c r="R34" s="9">
        <f t="shared" si="9"/>
        <v>161.40140178428385</v>
      </c>
      <c r="S34" s="9">
        <f t="shared" si="9"/>
        <v>174.2846410974141</v>
      </c>
      <c r="T34" s="12" t="s">
        <v>3</v>
      </c>
      <c r="U34" s="12" t="s">
        <v>3</v>
      </c>
    </row>
    <row r="35" spans="1:21" ht="14.5" x14ac:dyDescent="0.25">
      <c r="A35" s="13" t="s">
        <v>11</v>
      </c>
      <c r="B35" s="9">
        <f>B15*100/$K15</f>
        <v>6.6649742745829199</v>
      </c>
      <c r="C35" s="12" t="s">
        <v>3</v>
      </c>
      <c r="D35" s="9">
        <f t="shared" si="7"/>
        <v>13.794176306042456</v>
      </c>
      <c r="E35" s="9">
        <f t="shared" ref="E35:E43" si="10">E15*100/$K15</f>
        <v>42.062857943110579</v>
      </c>
      <c r="F35" s="12" t="s">
        <v>3</v>
      </c>
      <c r="G35" s="9">
        <f t="shared" ref="G35:G43" si="11">G15*100/$K15</f>
        <v>64.161922722740798</v>
      </c>
      <c r="H35" s="12" t="s">
        <v>3</v>
      </c>
      <c r="I35" s="9">
        <f t="shared" ref="I35:T35" si="12">I15*100/$K15</f>
        <v>84.801990871202946</v>
      </c>
      <c r="J35" s="9">
        <f t="shared" si="12"/>
        <v>91.337945209221274</v>
      </c>
      <c r="K35" s="10">
        <f t="shared" si="12"/>
        <v>99.999999999999986</v>
      </c>
      <c r="L35" s="9">
        <f t="shared" si="12"/>
        <v>103.61040396099411</v>
      </c>
      <c r="M35" s="9">
        <f t="shared" si="12"/>
        <v>121.85415291290738</v>
      </c>
      <c r="N35" s="9">
        <f t="shared" si="12"/>
        <v>120.84273781281904</v>
      </c>
      <c r="O35" s="9">
        <f t="shared" si="12"/>
        <v>122.66052959205994</v>
      </c>
      <c r="P35" s="9">
        <f t="shared" si="12"/>
        <v>137.83218829951443</v>
      </c>
      <c r="Q35" s="9">
        <f t="shared" si="12"/>
        <v>141.02479727147221</v>
      </c>
      <c r="R35" s="9">
        <f t="shared" si="12"/>
        <v>153.13200690715217</v>
      </c>
      <c r="S35" s="9">
        <f t="shared" si="12"/>
        <v>164.5613325917916</v>
      </c>
      <c r="T35" s="9">
        <f t="shared" si="12"/>
        <v>178.88351280273176</v>
      </c>
      <c r="U35" s="12" t="s">
        <v>3</v>
      </c>
    </row>
    <row r="36" spans="1:21" ht="12.5" x14ac:dyDescent="0.25">
      <c r="A36" s="13" t="s">
        <v>10</v>
      </c>
      <c r="B36" s="9">
        <f>B16*100/$K16</f>
        <v>11.455527056085122</v>
      </c>
      <c r="C36" s="9">
        <f>C16*100/$K16</f>
        <v>13.577317383142839</v>
      </c>
      <c r="D36" s="9">
        <f t="shared" si="7"/>
        <v>25.692984959863605</v>
      </c>
      <c r="E36" s="9">
        <f t="shared" si="10"/>
        <v>54.962941770784447</v>
      </c>
      <c r="F36" s="9">
        <f t="shared" ref="F36:F43" si="13">F16*100/$K16</f>
        <v>72.798273644076417</v>
      </c>
      <c r="G36" s="9">
        <f t="shared" si="11"/>
        <v>93.114414671493506</v>
      </c>
      <c r="H36" s="9">
        <f t="shared" ref="H36:H43" si="14">H16*100/$K16</f>
        <v>96.514113660682099</v>
      </c>
      <c r="I36" s="9">
        <f t="shared" ref="I36:T36" si="15">I16*100/$K16</f>
        <v>98.092703055868355</v>
      </c>
      <c r="J36" s="9">
        <f t="shared" si="15"/>
        <v>100.59219593997317</v>
      </c>
      <c r="K36" s="10">
        <f t="shared" si="15"/>
        <v>100</v>
      </c>
      <c r="L36" s="9">
        <f t="shared" si="15"/>
        <v>104.0432372975939</v>
      </c>
      <c r="M36" s="9">
        <f t="shared" si="15"/>
        <v>116.28642091921606</v>
      </c>
      <c r="N36" s="9">
        <f t="shared" si="15"/>
        <v>116.10542992376467</v>
      </c>
      <c r="O36" s="9">
        <f t="shared" si="15"/>
        <v>113.02466812945146</v>
      </c>
      <c r="P36" s="9">
        <f t="shared" si="15"/>
        <v>122.88363051578695</v>
      </c>
      <c r="Q36" s="9">
        <f t="shared" si="15"/>
        <v>131.55701764156743</v>
      </c>
      <c r="R36" s="9">
        <f t="shared" si="15"/>
        <v>138.95918372593289</v>
      </c>
      <c r="S36" s="9">
        <f t="shared" si="15"/>
        <v>146.65303881316007</v>
      </c>
      <c r="T36" s="9">
        <f t="shared" si="15"/>
        <v>158.62010172566789</v>
      </c>
      <c r="U36" s="12" t="s">
        <v>3</v>
      </c>
    </row>
    <row r="37" spans="1:21" ht="14.5" x14ac:dyDescent="0.25">
      <c r="A37" s="13" t="s">
        <v>9</v>
      </c>
      <c r="B37" s="9">
        <f>B17*100/$K17</f>
        <v>8.9601725668817132</v>
      </c>
      <c r="C37" s="9">
        <f>C17*100/$K17</f>
        <v>9.1649985498717808</v>
      </c>
      <c r="D37" s="9">
        <f t="shared" si="7"/>
        <v>19.232655057345518</v>
      </c>
      <c r="E37" s="9">
        <f t="shared" si="10"/>
        <v>48.011064630539536</v>
      </c>
      <c r="F37" s="9">
        <f t="shared" si="13"/>
        <v>51.730052155183721</v>
      </c>
      <c r="G37" s="9">
        <f t="shared" si="11"/>
        <v>70.523814748225419</v>
      </c>
      <c r="H37" s="9">
        <f t="shared" si="14"/>
        <v>88.236227490517379</v>
      </c>
      <c r="I37" s="9">
        <f t="shared" ref="I37:T37" si="16">I17*100/$K17</f>
        <v>85.534541751469973</v>
      </c>
      <c r="J37" s="9">
        <f t="shared" si="16"/>
        <v>96.459560017036225</v>
      </c>
      <c r="K37" s="10">
        <f t="shared" si="16"/>
        <v>100</v>
      </c>
      <c r="L37" s="9">
        <f t="shared" si="16"/>
        <v>102.23848539618109</v>
      </c>
      <c r="M37" s="9">
        <f t="shared" si="16"/>
        <v>114.8878513632436</v>
      </c>
      <c r="N37" s="9">
        <f t="shared" si="16"/>
        <v>119.69608053223196</v>
      </c>
      <c r="O37" s="9">
        <f t="shared" si="16"/>
        <v>122.93436687193875</v>
      </c>
      <c r="P37" s="9">
        <f t="shared" si="16"/>
        <v>131.09331176640248</v>
      </c>
      <c r="Q37" s="9">
        <f t="shared" si="16"/>
        <v>131.78719854200378</v>
      </c>
      <c r="R37" s="9">
        <f t="shared" si="16"/>
        <v>134.24174879129902</v>
      </c>
      <c r="S37" s="9">
        <f t="shared" si="16"/>
        <v>135.87623073908074</v>
      </c>
      <c r="T37" s="9">
        <f t="shared" si="16"/>
        <v>139.33935295755904</v>
      </c>
      <c r="U37" s="9">
        <f>U17*100/$K17</f>
        <v>148.77010761354737</v>
      </c>
    </row>
    <row r="38" spans="1:21" ht="12.5" x14ac:dyDescent="0.25">
      <c r="A38" s="13" t="s">
        <v>8</v>
      </c>
      <c r="B38" s="12" t="s">
        <v>3</v>
      </c>
      <c r="C38" s="12" t="s">
        <v>3</v>
      </c>
      <c r="D38" s="9">
        <f t="shared" si="7"/>
        <v>34.73037270190035</v>
      </c>
      <c r="E38" s="9">
        <f t="shared" si="10"/>
        <v>52.61929841828043</v>
      </c>
      <c r="F38" s="9">
        <f t="shared" si="13"/>
        <v>66.921567876909279</v>
      </c>
      <c r="G38" s="9">
        <f t="shared" si="11"/>
        <v>67.775814475102948</v>
      </c>
      <c r="H38" s="9">
        <f t="shared" si="14"/>
        <v>76.69977573029054</v>
      </c>
      <c r="I38" s="9">
        <f t="shared" ref="I38:P39" si="17">I18*100/$K18</f>
        <v>87.765157185870891</v>
      </c>
      <c r="J38" s="9">
        <f t="shared" si="17"/>
        <v>87.780806881491458</v>
      </c>
      <c r="K38" s="10">
        <f t="shared" si="17"/>
        <v>100</v>
      </c>
      <c r="L38" s="9">
        <f t="shared" si="17"/>
        <v>97.132285442117052</v>
      </c>
      <c r="M38" s="9">
        <f t="shared" si="17"/>
        <v>91.192002706898549</v>
      </c>
      <c r="N38" s="9">
        <f t="shared" si="17"/>
        <v>97.583080145150191</v>
      </c>
      <c r="O38" s="9">
        <f t="shared" si="17"/>
        <v>119.98763046837252</v>
      </c>
      <c r="P38" s="9">
        <f t="shared" si="17"/>
        <v>123.91255299974371</v>
      </c>
      <c r="Q38" s="12" t="s">
        <v>3</v>
      </c>
      <c r="R38" s="12" t="s">
        <v>3</v>
      </c>
      <c r="S38" s="12" t="s">
        <v>3</v>
      </c>
      <c r="T38" s="12" t="s">
        <v>3</v>
      </c>
      <c r="U38" s="12" t="s">
        <v>3</v>
      </c>
    </row>
    <row r="39" spans="1:21" ht="12.5" x14ac:dyDescent="0.25">
      <c r="A39" s="13" t="s">
        <v>7</v>
      </c>
      <c r="B39" s="9">
        <f t="shared" ref="B39:C43" si="18">B19*100/$K19</f>
        <v>1.6879862345951044</v>
      </c>
      <c r="C39" s="9">
        <f t="shared" si="18"/>
        <v>4.4161826156859219</v>
      </c>
      <c r="D39" s="9">
        <f t="shared" si="7"/>
        <v>8.818390891098149</v>
      </c>
      <c r="E39" s="9">
        <f t="shared" si="10"/>
        <v>35.460592183822968</v>
      </c>
      <c r="F39" s="9">
        <f t="shared" si="13"/>
        <v>43.606589340913075</v>
      </c>
      <c r="G39" s="9">
        <f t="shared" si="11"/>
        <v>68.44476975972043</v>
      </c>
      <c r="H39" s="9">
        <f t="shared" si="14"/>
        <v>84.644034839153605</v>
      </c>
      <c r="I39" s="9">
        <f t="shared" si="17"/>
        <v>87.851884447956536</v>
      </c>
      <c r="J39" s="9">
        <f t="shared" si="17"/>
        <v>95.489658873536484</v>
      </c>
      <c r="K39" s="10">
        <f t="shared" si="17"/>
        <v>100</v>
      </c>
      <c r="L39" s="9">
        <f t="shared" si="17"/>
        <v>107.38220265711317</v>
      </c>
      <c r="M39" s="9">
        <f t="shared" si="17"/>
        <v>113.27757758522199</v>
      </c>
      <c r="N39" s="9">
        <f t="shared" si="17"/>
        <v>118.05615813691695</v>
      </c>
      <c r="O39" s="9">
        <f t="shared" si="17"/>
        <v>122.0135381781174</v>
      </c>
      <c r="P39" s="9">
        <f t="shared" si="17"/>
        <v>133.15884095919733</v>
      </c>
      <c r="Q39" s="9">
        <f>Q19*100/$K19</f>
        <v>126.54193516835849</v>
      </c>
      <c r="R39" s="9">
        <f>R19*100/$K19</f>
        <v>127.13398970829374</v>
      </c>
      <c r="S39" s="9">
        <f>S19*100/$K19</f>
        <v>127.5942488334718</v>
      </c>
      <c r="T39" s="9">
        <f>T19*100/$K19</f>
        <v>140.38665817665049</v>
      </c>
      <c r="U39" s="12" t="s">
        <v>3</v>
      </c>
    </row>
    <row r="40" spans="1:21" ht="12.5" x14ac:dyDescent="0.25">
      <c r="A40" s="13" t="s">
        <v>6</v>
      </c>
      <c r="B40" s="9">
        <f t="shared" si="18"/>
        <v>0.70647333706360838</v>
      </c>
      <c r="C40" s="9">
        <f t="shared" si="18"/>
        <v>0.85013977841513566</v>
      </c>
      <c r="D40" s="9">
        <f t="shared" si="7"/>
        <v>7.7382836821945622</v>
      </c>
      <c r="E40" s="9">
        <f t="shared" si="10"/>
        <v>30.68646826565212</v>
      </c>
      <c r="F40" s="9">
        <f t="shared" si="13"/>
        <v>42.593867516648473</v>
      </c>
      <c r="G40" s="9">
        <f t="shared" si="11"/>
        <v>68.769677374959713</v>
      </c>
      <c r="H40" s="9">
        <f t="shared" si="14"/>
        <v>90.705437479643322</v>
      </c>
      <c r="I40" s="9">
        <f t="shared" ref="I40:O43" si="19">I20*100/$K20</f>
        <v>97.445348186343196</v>
      </c>
      <c r="J40" s="9">
        <f t="shared" si="19"/>
        <v>102.0999542786174</v>
      </c>
      <c r="K40" s="10">
        <f t="shared" si="19"/>
        <v>100</v>
      </c>
      <c r="L40" s="9">
        <f t="shared" si="19"/>
        <v>113.00695121931051</v>
      </c>
      <c r="M40" s="9">
        <f t="shared" si="19"/>
        <v>116.26245043604743</v>
      </c>
      <c r="N40" s="9">
        <f t="shared" si="19"/>
        <v>124.42028867299044</v>
      </c>
      <c r="O40" s="9">
        <f t="shared" si="19"/>
        <v>133.11424099453282</v>
      </c>
      <c r="P40" s="12" t="s">
        <v>3</v>
      </c>
      <c r="Q40" s="12" t="s">
        <v>3</v>
      </c>
      <c r="R40" s="9">
        <f t="shared" ref="R40:S43" si="20">R20*100/$K20</f>
        <v>148.38709569183371</v>
      </c>
      <c r="S40" s="9">
        <f t="shared" si="20"/>
        <v>131.46123936370762</v>
      </c>
      <c r="T40" s="12" t="s">
        <v>3</v>
      </c>
      <c r="U40" s="12" t="s">
        <v>3</v>
      </c>
    </row>
    <row r="41" spans="1:21" ht="14.5" x14ac:dyDescent="0.25">
      <c r="A41" s="13" t="s">
        <v>5</v>
      </c>
      <c r="B41" s="9">
        <f t="shared" si="18"/>
        <v>2.3057276357382679</v>
      </c>
      <c r="C41" s="9">
        <f t="shared" si="18"/>
        <v>6.3329503192018564</v>
      </c>
      <c r="D41" s="9">
        <f t="shared" si="7"/>
        <v>13.532892039337222</v>
      </c>
      <c r="E41" s="9">
        <f t="shared" si="10"/>
        <v>32.491953404263732</v>
      </c>
      <c r="F41" s="9">
        <f t="shared" si="13"/>
        <v>35.859324137455552</v>
      </c>
      <c r="G41" s="9">
        <f t="shared" si="11"/>
        <v>42.997138353055597</v>
      </c>
      <c r="H41" s="9">
        <f t="shared" si="14"/>
        <v>63.456450706657947</v>
      </c>
      <c r="I41" s="9">
        <f t="shared" si="19"/>
        <v>76.023678258482462</v>
      </c>
      <c r="J41" s="9">
        <f t="shared" si="19"/>
        <v>82.879238248940695</v>
      </c>
      <c r="K41" s="10">
        <f t="shared" si="19"/>
        <v>99.999999999999986</v>
      </c>
      <c r="L41" s="9">
        <f t="shared" si="19"/>
        <v>117.99097414382925</v>
      </c>
      <c r="M41" s="9">
        <f t="shared" si="19"/>
        <v>125.86876852924365</v>
      </c>
      <c r="N41" s="9">
        <f t="shared" si="19"/>
        <v>123.93634701681739</v>
      </c>
      <c r="O41" s="9">
        <f t="shared" si="19"/>
        <v>136.78426654905633</v>
      </c>
      <c r="P41" s="9">
        <f t="shared" ref="P41:Q43" si="21">P21*100/$K21</f>
        <v>172.76135420488774</v>
      </c>
      <c r="Q41" s="9">
        <f t="shared" si="21"/>
        <v>181.9115498408793</v>
      </c>
      <c r="R41" s="9">
        <f t="shared" si="20"/>
        <v>222.56212814619184</v>
      </c>
      <c r="S41" s="9">
        <f t="shared" si="20"/>
        <v>205.50243665645877</v>
      </c>
      <c r="T41" s="9">
        <f>T21*100/$K21</f>
        <v>216.86849059610262</v>
      </c>
      <c r="U41" s="9">
        <f>U21*100/$K21</f>
        <v>219.62318690441592</v>
      </c>
    </row>
    <row r="42" spans="1:21" ht="12.5" x14ac:dyDescent="0.25">
      <c r="A42" s="13" t="s">
        <v>4</v>
      </c>
      <c r="B42" s="9">
        <f t="shared" si="18"/>
        <v>2.9203901923747573</v>
      </c>
      <c r="C42" s="9">
        <f t="shared" si="18"/>
        <v>5.199326418112002</v>
      </c>
      <c r="D42" s="9">
        <f t="shared" si="7"/>
        <v>17.001430801257502</v>
      </c>
      <c r="E42" s="9">
        <f t="shared" si="10"/>
        <v>64.751219147637656</v>
      </c>
      <c r="F42" s="9">
        <f t="shared" si="13"/>
        <v>68.303218558309183</v>
      </c>
      <c r="G42" s="9">
        <f t="shared" si="11"/>
        <v>75.616703467252677</v>
      </c>
      <c r="H42" s="9">
        <f t="shared" si="14"/>
        <v>94.423646640615573</v>
      </c>
      <c r="I42" s="9">
        <f t="shared" si="19"/>
        <v>92.449127917402123</v>
      </c>
      <c r="J42" s="9">
        <f t="shared" si="19"/>
        <v>93.248246908573279</v>
      </c>
      <c r="K42" s="10">
        <f t="shared" si="19"/>
        <v>100</v>
      </c>
      <c r="L42" s="9">
        <f t="shared" si="19"/>
        <v>105.06934195600488</v>
      </c>
      <c r="M42" s="9">
        <f t="shared" si="19"/>
        <v>106.09805965507924</v>
      </c>
      <c r="N42" s="9">
        <f t="shared" si="19"/>
        <v>112.97525952258687</v>
      </c>
      <c r="O42" s="9">
        <f t="shared" si="19"/>
        <v>113.13993787031129</v>
      </c>
      <c r="P42" s="9">
        <f t="shared" si="21"/>
        <v>113.06868924464403</v>
      </c>
      <c r="Q42" s="9">
        <f t="shared" si="21"/>
        <v>113.34712875412966</v>
      </c>
      <c r="R42" s="9">
        <f t="shared" si="20"/>
        <v>122.04896322059358</v>
      </c>
      <c r="S42" s="9">
        <f t="shared" si="20"/>
        <v>114.56512052832723</v>
      </c>
      <c r="T42" s="9">
        <f>T22*100/$K22</f>
        <v>114.67164258488401</v>
      </c>
      <c r="U42" s="12" t="s">
        <v>3</v>
      </c>
    </row>
    <row r="43" spans="1:21" ht="20.25" customHeight="1" x14ac:dyDescent="0.25">
      <c r="A43" s="11" t="s">
        <v>2</v>
      </c>
      <c r="B43" s="9">
        <f t="shared" si="18"/>
        <v>13.238035771555266</v>
      </c>
      <c r="C43" s="9">
        <f t="shared" si="18"/>
        <v>19.367961169642328</v>
      </c>
      <c r="D43" s="9">
        <f t="shared" si="7"/>
        <v>29.098666536371212</v>
      </c>
      <c r="E43" s="9">
        <f t="shared" si="10"/>
        <v>44.822996102827084</v>
      </c>
      <c r="F43" s="9">
        <f t="shared" si="13"/>
        <v>53.164974829216327</v>
      </c>
      <c r="G43" s="9">
        <f t="shared" si="11"/>
        <v>63.638788557293999</v>
      </c>
      <c r="H43" s="9">
        <f t="shared" si="14"/>
        <v>79.118419759472005</v>
      </c>
      <c r="I43" s="9">
        <f t="shared" si="19"/>
        <v>80.245690684448832</v>
      </c>
      <c r="J43" s="9">
        <f t="shared" si="19"/>
        <v>89.295069746280532</v>
      </c>
      <c r="K43" s="10">
        <f t="shared" si="19"/>
        <v>100</v>
      </c>
      <c r="L43" s="9">
        <f t="shared" si="19"/>
        <v>108.18778848519455</v>
      </c>
      <c r="M43" s="9">
        <f t="shared" si="19"/>
        <v>103.60033045947881</v>
      </c>
      <c r="N43" s="9">
        <f t="shared" si="19"/>
        <v>109.07918402658662</v>
      </c>
      <c r="O43" s="9">
        <f t="shared" si="19"/>
        <v>115.91045973531895</v>
      </c>
      <c r="P43" s="9">
        <f t="shared" si="21"/>
        <v>124.69535729160795</v>
      </c>
      <c r="Q43" s="9">
        <f t="shared" si="21"/>
        <v>124.99834377304343</v>
      </c>
      <c r="R43" s="9">
        <f t="shared" si="20"/>
        <v>133.71641159221824</v>
      </c>
      <c r="S43" s="9">
        <f t="shared" si="20"/>
        <v>138.08584068041532</v>
      </c>
      <c r="T43" s="9">
        <f>T23*100/$K23</f>
        <v>149.62519297791638</v>
      </c>
      <c r="U43" s="9">
        <f>U23*100/$K23</f>
        <v>165.80102724562659</v>
      </c>
    </row>
    <row r="44" spans="1:21" ht="12.75" customHeight="1" x14ac:dyDescent="0.25">
      <c r="A44" s="7"/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1" ht="97.5" customHeight="1" x14ac:dyDescent="0.25">
      <c r="A45" s="7"/>
      <c r="B45" s="24" t="s">
        <v>1</v>
      </c>
      <c r="C45" s="24"/>
      <c r="D45" s="24"/>
      <c r="E45" s="24"/>
      <c r="F45" s="24"/>
      <c r="G45" s="6"/>
      <c r="H45" s="6"/>
      <c r="I45" s="6"/>
      <c r="J45" s="6"/>
    </row>
    <row r="46" spans="1:21" s="4" customFormat="1" ht="15" customHeight="1" x14ac:dyDescent="0.25">
      <c r="B46" s="24" t="s">
        <v>0</v>
      </c>
      <c r="C46" s="24"/>
      <c r="D46" s="24"/>
      <c r="E46" s="24"/>
      <c r="F46" s="24"/>
      <c r="G46" s="5"/>
    </row>
    <row r="47" spans="1:21" s="2" customFormat="1" ht="41.25" customHeight="1" x14ac:dyDescent="0.25">
      <c r="B47" s="24" t="s">
        <v>26</v>
      </c>
      <c r="C47" s="24"/>
      <c r="D47" s="24"/>
      <c r="E47" s="24"/>
      <c r="F47" s="24"/>
      <c r="G47" s="3"/>
    </row>
  </sheetData>
  <sheetProtection selectLockedCells="1"/>
  <mergeCells count="11">
    <mergeCell ref="L5:P5"/>
    <mergeCell ref="L25:P25"/>
    <mergeCell ref="B46:F46"/>
    <mergeCell ref="Q5:U5"/>
    <mergeCell ref="Q25:U25"/>
    <mergeCell ref="B47:F47"/>
    <mergeCell ref="B5:F5"/>
    <mergeCell ref="G5:K5"/>
    <mergeCell ref="B25:F25"/>
    <mergeCell ref="G25:K25"/>
    <mergeCell ref="B45:F45"/>
  </mergeCells>
  <pageMargins left="0.59055118110236227" right="0.59055118110236227" top="1.1811023622047245" bottom="0.78740157480314965" header="0.39370078740157483" footer="0.39370078740157483"/>
  <pageSetup paperSize="9" firstPageNumber="92" fitToWidth="2" pageOrder="overThenDown" orientation="portrait" r:id="rId1"/>
  <headerFooter alignWithMargins="0">
    <oddHeader>&amp;L&amp;"Arial,Fett"
Tabelle &amp;A&amp;CSeite &amp;P von &amp;N
&amp;"Arial,Fett"Anteil erneuerbarer Energieträger am Primärenergieverbrauch
1990, 1995, 2000 und 2004 – 2020 nach Bundesländern</oddHeader>
    <oddFooter>&amp;CStatistische Ämter der Länder – Indikatoren und Kennzahlen, UGRdL 2022</oddFooter>
  </headerFooter>
  <colBreaks count="2" manualBreakCount="2">
    <brk id="6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3.3</vt:lpstr>
      <vt:lpstr>'3.3'!Druckbereich</vt:lpstr>
      <vt:lpstr>'3.3'!Drucktitel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Hützen, Dijana (IT.NRW)</cp:lastModifiedBy>
  <dcterms:created xsi:type="dcterms:W3CDTF">2022-10-21T09:27:35Z</dcterms:created>
  <dcterms:modified xsi:type="dcterms:W3CDTF">2022-11-15T19:06:17Z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68c6fa992758430c8a84d6d9116d4228</vt:lpwstr>
  </property>
</Properties>
</file>