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0" yWindow="0" windowWidth="28800" windowHeight="13500"/>
  </bookViews>
  <sheets>
    <sheet name="Grafik" sheetId="11" r:id="rId1"/>
    <sheet name="Tabelle" sheetId="5" r:id="rId2"/>
    <sheet name="Pivot_BWS" sheetId="10" state="hidden" r:id="rId3"/>
    <sheet name="Datengrundlage" sheetId="8" state="hidden" r:id="rId4"/>
  </sheets>
  <definedNames>
    <definedName name="Datenschnitt_Land1">#N/A</definedName>
    <definedName name="_xlnm.Print_Area" localSheetId="1">Tabelle!$B$1:$Q$43</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5"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O2" i="8" l="1"/>
  <c r="P2" i="8"/>
  <c r="Q2" i="8"/>
  <c r="O3" i="8"/>
  <c r="P3" i="8"/>
  <c r="Q3" i="8"/>
  <c r="O4" i="8"/>
  <c r="P4" i="8"/>
  <c r="Q4" i="8"/>
  <c r="O5" i="8"/>
  <c r="P5" i="8"/>
  <c r="Q5" i="8"/>
  <c r="O6" i="8"/>
  <c r="P6" i="8"/>
  <c r="Q6" i="8"/>
  <c r="O7" i="8"/>
  <c r="P7" i="8"/>
  <c r="Q7" i="8"/>
  <c r="O8" i="8"/>
  <c r="P8" i="8"/>
  <c r="Q8" i="8"/>
  <c r="O9" i="8"/>
  <c r="P9" i="8"/>
  <c r="Q9" i="8"/>
  <c r="O10" i="8"/>
  <c r="P10" i="8"/>
  <c r="Q10" i="8"/>
  <c r="O11" i="8"/>
  <c r="P11" i="8"/>
  <c r="Q11" i="8"/>
  <c r="O12" i="8"/>
  <c r="P12" i="8"/>
  <c r="Q12" i="8"/>
  <c r="O13" i="8"/>
  <c r="P13" i="8"/>
  <c r="Q13" i="8"/>
  <c r="O14" i="8"/>
  <c r="P14" i="8"/>
  <c r="Q14" i="8"/>
  <c r="O15" i="8"/>
  <c r="P15" i="8"/>
  <c r="Q15" i="8"/>
  <c r="O16" i="8"/>
  <c r="P16" i="8"/>
  <c r="Q16" i="8"/>
  <c r="O17" i="8"/>
  <c r="P17" i="8"/>
  <c r="Q17" i="8"/>
  <c r="O18" i="8" l="1"/>
  <c r="O19" i="8"/>
  <c r="O20" i="8"/>
  <c r="O21" i="8"/>
  <c r="O22" i="8"/>
  <c r="O23" i="8"/>
  <c r="O24" i="8"/>
  <c r="O25" i="8"/>
  <c r="O26" i="8"/>
  <c r="O27" i="8"/>
  <c r="O28" i="8"/>
  <c r="O29" i="8"/>
  <c r="O30" i="8"/>
  <c r="O31" i="8"/>
  <c r="O32" i="8"/>
  <c r="O33" i="8"/>
  <c r="N2" i="8"/>
  <c r="N3" i="8"/>
  <c r="N4" i="8"/>
  <c r="N5" i="8"/>
  <c r="N6" i="8"/>
  <c r="N7" i="8"/>
  <c r="N8" i="8"/>
  <c r="N9" i="8"/>
  <c r="N10" i="8"/>
  <c r="N11" i="8"/>
  <c r="N12" i="8"/>
  <c r="N13" i="8"/>
  <c r="N14" i="8"/>
  <c r="N15" i="8"/>
  <c r="N16" i="8"/>
  <c r="N17" i="8"/>
  <c r="N18" i="8" l="1"/>
  <c r="N19" i="8"/>
  <c r="N20" i="8"/>
  <c r="N21" i="8"/>
  <c r="N22" i="8"/>
  <c r="N23" i="8"/>
  <c r="N24" i="8"/>
  <c r="N25" i="8"/>
  <c r="N26" i="8"/>
  <c r="N27" i="8"/>
  <c r="N28" i="8"/>
  <c r="N29" i="8"/>
  <c r="N30" i="8"/>
  <c r="N31" i="8"/>
  <c r="N32" i="8"/>
  <c r="N33" i="8"/>
  <c r="M2" i="8"/>
  <c r="M3" i="8"/>
  <c r="M4" i="8"/>
  <c r="M5" i="8"/>
  <c r="M6" i="8"/>
  <c r="M7" i="8"/>
  <c r="M8" i="8"/>
  <c r="M9" i="8"/>
  <c r="M10" i="8"/>
  <c r="M11" i="8"/>
  <c r="M12" i="8"/>
  <c r="M13" i="8"/>
  <c r="M14" i="8"/>
  <c r="M15" i="8"/>
  <c r="M16" i="8"/>
  <c r="M17" i="8"/>
  <c r="L2" i="8"/>
  <c r="L3" i="8"/>
  <c r="L4" i="8"/>
  <c r="L5" i="8"/>
  <c r="L6" i="8"/>
  <c r="L7" i="8"/>
  <c r="L8" i="8"/>
  <c r="L9" i="8"/>
  <c r="L10" i="8"/>
  <c r="L11" i="8"/>
  <c r="L12" i="8"/>
  <c r="L13" i="8"/>
  <c r="L14" i="8"/>
  <c r="L15" i="8"/>
  <c r="L16" i="8"/>
  <c r="L17" i="8"/>
  <c r="M18" i="8"/>
  <c r="M19" i="8"/>
  <c r="M20" i="8"/>
  <c r="M21" i="8"/>
  <c r="M22" i="8"/>
  <c r="M23" i="8"/>
  <c r="M24" i="8"/>
  <c r="M25" i="8"/>
  <c r="M26" i="8"/>
  <c r="M27" i="8"/>
  <c r="M28" i="8"/>
  <c r="M29" i="8"/>
  <c r="M30" i="8"/>
  <c r="M31" i="8"/>
  <c r="M32" i="8"/>
  <c r="M33" i="8"/>
  <c r="L18" i="8" l="1"/>
  <c r="L19" i="8"/>
  <c r="L20" i="8"/>
  <c r="L21" i="8"/>
  <c r="L22" i="8"/>
  <c r="L23" i="8"/>
  <c r="L24" i="8"/>
  <c r="L25" i="8"/>
  <c r="L26" i="8"/>
  <c r="L27" i="8"/>
  <c r="L28" i="8"/>
  <c r="L29" i="8"/>
  <c r="L30" i="8"/>
  <c r="L31" i="8"/>
  <c r="L32" i="8"/>
  <c r="L33" i="8"/>
  <c r="K18" i="8" l="1"/>
  <c r="K19" i="8"/>
  <c r="K20" i="8"/>
  <c r="K21" i="8"/>
  <c r="K22" i="8"/>
  <c r="K23" i="8"/>
  <c r="K24" i="8"/>
  <c r="K25" i="8"/>
  <c r="K26" i="8"/>
  <c r="K27" i="8"/>
  <c r="K28" i="8"/>
  <c r="K29" i="8"/>
  <c r="K30" i="8"/>
  <c r="K31" i="8"/>
  <c r="K32" i="8"/>
  <c r="K33" i="8"/>
  <c r="K2" i="8"/>
  <c r="K3" i="8"/>
  <c r="K4" i="8"/>
  <c r="K5" i="8"/>
  <c r="K6" i="8"/>
  <c r="K7" i="8"/>
  <c r="K8" i="8"/>
  <c r="K9" i="8"/>
  <c r="K10" i="8"/>
  <c r="K11" i="8"/>
  <c r="K12" i="8"/>
  <c r="K13" i="8"/>
  <c r="K14" i="8"/>
  <c r="K15" i="8"/>
  <c r="K16" i="8"/>
  <c r="K17" i="8"/>
  <c r="I2" i="8" l="1"/>
  <c r="J2" i="8"/>
  <c r="J3" i="8"/>
  <c r="J4" i="8"/>
  <c r="J5" i="8"/>
  <c r="J6" i="8"/>
  <c r="J7" i="8"/>
  <c r="J8" i="8"/>
  <c r="J9" i="8"/>
  <c r="J10" i="8"/>
  <c r="J11" i="8"/>
  <c r="J12" i="8"/>
  <c r="J13" i="8"/>
  <c r="J14" i="8"/>
  <c r="J15" i="8"/>
  <c r="J16" i="8"/>
  <c r="J17" i="8"/>
  <c r="I3" i="8"/>
  <c r="I4" i="8"/>
  <c r="I5" i="8"/>
  <c r="I6" i="8"/>
  <c r="I7" i="8"/>
  <c r="I8" i="8"/>
  <c r="I9" i="8"/>
  <c r="I10" i="8"/>
  <c r="I11" i="8"/>
  <c r="I12" i="8"/>
  <c r="I13" i="8"/>
  <c r="I14" i="8"/>
  <c r="I15" i="8"/>
  <c r="I16" i="8"/>
  <c r="I17" i="8"/>
  <c r="C2" i="8"/>
  <c r="J18" i="8" l="1"/>
  <c r="J19" i="8"/>
  <c r="J20" i="8"/>
  <c r="J21" i="8"/>
  <c r="J22" i="8"/>
  <c r="J23" i="8"/>
  <c r="J24" i="8"/>
  <c r="J25" i="8"/>
  <c r="J26" i="8"/>
  <c r="J27" i="8"/>
  <c r="J28" i="8"/>
  <c r="J29" i="8"/>
  <c r="J30" i="8"/>
  <c r="J31" i="8"/>
  <c r="J32" i="8"/>
  <c r="J33" i="8"/>
  <c r="I18" i="8" l="1"/>
  <c r="I19" i="8"/>
  <c r="I20" i="8"/>
  <c r="I21" i="8"/>
  <c r="I22" i="8"/>
  <c r="I23" i="8"/>
  <c r="I24" i="8"/>
  <c r="I25" i="8"/>
  <c r="I26" i="8"/>
  <c r="I27" i="8"/>
  <c r="I28" i="8"/>
  <c r="I29" i="8"/>
  <c r="I30" i="8"/>
  <c r="I31" i="8"/>
  <c r="I32" i="8"/>
  <c r="I33" i="8"/>
  <c r="C3" i="8" l="1"/>
  <c r="D3" i="8"/>
  <c r="E3" i="8"/>
  <c r="F3" i="8"/>
  <c r="G3" i="8"/>
  <c r="H3" i="8"/>
  <c r="C4" i="8"/>
  <c r="D4" i="8"/>
  <c r="E4" i="8"/>
  <c r="F4" i="8"/>
  <c r="G4" i="8"/>
  <c r="H4" i="8"/>
  <c r="C5" i="8"/>
  <c r="D5" i="8"/>
  <c r="E5" i="8"/>
  <c r="F5" i="8"/>
  <c r="G5" i="8"/>
  <c r="H5" i="8"/>
  <c r="C6" i="8"/>
  <c r="D6" i="8"/>
  <c r="E6" i="8"/>
  <c r="F6" i="8"/>
  <c r="G6" i="8"/>
  <c r="H6" i="8"/>
  <c r="C7" i="8"/>
  <c r="D7" i="8"/>
  <c r="E7" i="8"/>
  <c r="F7" i="8"/>
  <c r="G7" i="8"/>
  <c r="H7" i="8"/>
  <c r="C8" i="8"/>
  <c r="D8" i="8"/>
  <c r="E8" i="8"/>
  <c r="F8" i="8"/>
  <c r="G8" i="8"/>
  <c r="H8" i="8"/>
  <c r="C9" i="8"/>
  <c r="D9" i="8"/>
  <c r="E9" i="8"/>
  <c r="F9" i="8"/>
  <c r="G9" i="8"/>
  <c r="H9" i="8"/>
  <c r="C10" i="8"/>
  <c r="D10" i="8"/>
  <c r="E10" i="8"/>
  <c r="F10" i="8"/>
  <c r="G10" i="8"/>
  <c r="H10" i="8"/>
  <c r="C11" i="8"/>
  <c r="D11" i="8"/>
  <c r="E11" i="8"/>
  <c r="F11" i="8"/>
  <c r="G11" i="8"/>
  <c r="H11" i="8"/>
  <c r="C12" i="8"/>
  <c r="D12" i="8"/>
  <c r="E12" i="8"/>
  <c r="F12" i="8"/>
  <c r="G12" i="8"/>
  <c r="H12" i="8"/>
  <c r="C13" i="8"/>
  <c r="D13" i="8"/>
  <c r="E13" i="8"/>
  <c r="F13" i="8"/>
  <c r="G13" i="8"/>
  <c r="H13" i="8"/>
  <c r="C14" i="8"/>
  <c r="D14" i="8"/>
  <c r="E14" i="8"/>
  <c r="F14" i="8"/>
  <c r="G14" i="8"/>
  <c r="H14" i="8"/>
  <c r="C15" i="8"/>
  <c r="D15" i="8"/>
  <c r="E15" i="8"/>
  <c r="F15" i="8"/>
  <c r="G15" i="8"/>
  <c r="H15" i="8"/>
  <c r="C16" i="8"/>
  <c r="D16" i="8"/>
  <c r="E16" i="8"/>
  <c r="F16" i="8"/>
  <c r="G16" i="8"/>
  <c r="H16" i="8"/>
  <c r="C17" i="8"/>
  <c r="D17" i="8"/>
  <c r="E17" i="8"/>
  <c r="F17" i="8"/>
  <c r="G17" i="8"/>
  <c r="H17" i="8"/>
  <c r="D2" i="8"/>
  <c r="E2" i="8"/>
  <c r="F2" i="8"/>
  <c r="G2" i="8"/>
  <c r="H2" i="8"/>
  <c r="D18" i="8" l="1"/>
  <c r="E18" i="8"/>
  <c r="F18" i="8"/>
  <c r="G18" i="8"/>
  <c r="H18" i="8"/>
  <c r="D19" i="8"/>
  <c r="E19" i="8"/>
  <c r="F19" i="8"/>
  <c r="G19" i="8"/>
  <c r="H19" i="8"/>
  <c r="D20" i="8"/>
  <c r="E20" i="8"/>
  <c r="F20" i="8"/>
  <c r="G20" i="8"/>
  <c r="H20" i="8"/>
  <c r="D21" i="8"/>
  <c r="E21" i="8"/>
  <c r="F21" i="8"/>
  <c r="G21" i="8"/>
  <c r="H21" i="8"/>
  <c r="D22" i="8"/>
  <c r="E22" i="8"/>
  <c r="F22" i="8"/>
  <c r="G22" i="8"/>
  <c r="H22" i="8"/>
  <c r="D23" i="8"/>
  <c r="E23" i="8"/>
  <c r="F23" i="8"/>
  <c r="G23" i="8"/>
  <c r="H23" i="8"/>
  <c r="D24" i="8"/>
  <c r="E24" i="8"/>
  <c r="F24" i="8"/>
  <c r="G24" i="8"/>
  <c r="H24" i="8"/>
  <c r="D25" i="8"/>
  <c r="E25" i="8"/>
  <c r="F25" i="8"/>
  <c r="G25" i="8"/>
  <c r="H25" i="8"/>
  <c r="D26" i="8"/>
  <c r="E26" i="8"/>
  <c r="F26" i="8"/>
  <c r="G26" i="8"/>
  <c r="H26" i="8"/>
  <c r="D27" i="8"/>
  <c r="E27" i="8"/>
  <c r="F27" i="8"/>
  <c r="G27" i="8"/>
  <c r="H27" i="8"/>
  <c r="D28" i="8"/>
  <c r="E28" i="8"/>
  <c r="F28" i="8"/>
  <c r="G28" i="8"/>
  <c r="H28" i="8"/>
  <c r="D29" i="8"/>
  <c r="E29" i="8"/>
  <c r="F29" i="8"/>
  <c r="G29" i="8"/>
  <c r="H29" i="8"/>
  <c r="D30" i="8"/>
  <c r="E30" i="8"/>
  <c r="F30" i="8"/>
  <c r="G30" i="8"/>
  <c r="H30" i="8"/>
  <c r="D31" i="8"/>
  <c r="E31" i="8"/>
  <c r="F31" i="8"/>
  <c r="G31" i="8"/>
  <c r="H31" i="8"/>
  <c r="D32" i="8"/>
  <c r="E32" i="8"/>
  <c r="F32" i="8"/>
  <c r="G32" i="8"/>
  <c r="H32" i="8"/>
  <c r="D33" i="8"/>
  <c r="E33" i="8"/>
  <c r="F33" i="8"/>
  <c r="G33" i="8"/>
  <c r="H33" i="8"/>
  <c r="C19" i="8"/>
  <c r="C20" i="8"/>
  <c r="C21" i="8"/>
  <c r="C22" i="8"/>
  <c r="C23" i="8"/>
  <c r="C24" i="8"/>
  <c r="C25" i="8"/>
  <c r="C26" i="8"/>
  <c r="C27" i="8"/>
  <c r="C28" i="8"/>
  <c r="C29" i="8"/>
  <c r="C30" i="8"/>
  <c r="C31" i="8"/>
  <c r="C32" i="8"/>
  <c r="C33" i="8"/>
  <c r="C18" i="8"/>
</calcChain>
</file>

<file path=xl/sharedStrings.xml><?xml version="1.0" encoding="utf-8"?>
<sst xmlns="http://schemas.openxmlformats.org/spreadsheetml/2006/main" count="179" uniqueCount="67">
  <si>
    <t>____</t>
  </si>
  <si>
    <t>Baden-Württemberg</t>
  </si>
  <si>
    <t xml:space="preserve">Bayern        </t>
  </si>
  <si>
    <t xml:space="preserve">Berlin        </t>
  </si>
  <si>
    <t xml:space="preserve">Brandenburg   </t>
  </si>
  <si>
    <t xml:space="preserve">Bremen        </t>
  </si>
  <si>
    <t xml:space="preserve">Hamburg       </t>
  </si>
  <si>
    <t xml:space="preserve">Hessen        </t>
  </si>
  <si>
    <t>Mecklenburg-Vorpommern</t>
  </si>
  <si>
    <t xml:space="preserve">Niedersachsen  </t>
  </si>
  <si>
    <t>Nordrhein-Westfalen</t>
  </si>
  <si>
    <t>Rheinland-Pfalz</t>
  </si>
  <si>
    <t xml:space="preserve">Saarland      </t>
  </si>
  <si>
    <t xml:space="preserve">Sachsen       </t>
  </si>
  <si>
    <t>Sachsen-Anhalt</t>
  </si>
  <si>
    <t>Schleswig-Holstein</t>
  </si>
  <si>
    <t xml:space="preserve">Thüringen     </t>
  </si>
  <si>
    <t>Alle Länder</t>
  </si>
  <si>
    <t>Land</t>
  </si>
  <si>
    <t>Bayern</t>
  </si>
  <si>
    <t>Berlin</t>
  </si>
  <si>
    <t>Brandenburg</t>
  </si>
  <si>
    <t>Bremen</t>
  </si>
  <si>
    <t>Hamburg</t>
  </si>
  <si>
    <t>Niedersachsen</t>
  </si>
  <si>
    <t>Saarland</t>
  </si>
  <si>
    <t>Merkmal</t>
  </si>
  <si>
    <t>Spaltenbeschriftungen</t>
  </si>
  <si>
    <t>Gesamtergebnis</t>
  </si>
  <si>
    <t>Jahr 2008</t>
  </si>
  <si>
    <t>Jahr 2009</t>
  </si>
  <si>
    <t>Jahr 2010</t>
  </si>
  <si>
    <t>Jahr 2011</t>
  </si>
  <si>
    <t>Jahr 2012</t>
  </si>
  <si>
    <t>Jahr 2013</t>
  </si>
  <si>
    <t>Jahr 2014</t>
  </si>
  <si>
    <t>Jahr 2015</t>
  </si>
  <si>
    <t>Jahr 2016</t>
  </si>
  <si>
    <t>2008</t>
  </si>
  <si>
    <t>2009</t>
  </si>
  <si>
    <t>2010</t>
  </si>
  <si>
    <t>2011</t>
  </si>
  <si>
    <t>2012</t>
  </si>
  <si>
    <t>2013</t>
  </si>
  <si>
    <t>2014</t>
  </si>
  <si>
    <t>2015</t>
  </si>
  <si>
    <t>2016</t>
  </si>
  <si>
    <t>Gesundheitswirtschaft insgesamt</t>
  </si>
  <si>
    <r>
      <t>darunter WZ Q - Gesundheits- und Sozialwesen</t>
    </r>
    <r>
      <rPr>
        <b/>
        <vertAlign val="superscript"/>
        <sz val="9"/>
        <color theme="1"/>
        <rFont val="Arial"/>
        <family val="2"/>
      </rPr>
      <t>1)</t>
    </r>
  </si>
  <si>
    <t>Bruttowertschöpfung (in jeweiligen Preisen)</t>
  </si>
  <si>
    <t>darunter WZ Q - Gesundheits- und Sozialwesen</t>
  </si>
  <si>
    <t>Werte</t>
  </si>
  <si>
    <t>Jahr 2017</t>
  </si>
  <si>
    <t>2017</t>
  </si>
  <si>
    <t>Jahr 2018</t>
  </si>
  <si>
    <t>2018</t>
  </si>
  <si>
    <t>.</t>
  </si>
  <si>
    <t>Jahr 2019</t>
  </si>
  <si>
    <t>Jahr 2020</t>
  </si>
  <si>
    <t>2019</t>
  </si>
  <si>
    <t>2020</t>
  </si>
  <si>
    <t>Jahr 2021</t>
  </si>
  <si>
    <t>2021</t>
  </si>
  <si>
    <r>
      <t xml:space="preserve">Bruttowertschöpfung (in jeweiligen Preisen) der Gesundheitswirtschaft in den Ländern 2008 bis 2022
</t>
    </r>
    <r>
      <rPr>
        <sz val="9"/>
        <color theme="1"/>
        <rFont val="Arial"/>
        <family val="2"/>
      </rPr>
      <t>in Millionen Euro</t>
    </r>
  </si>
  <si>
    <t>1) gesundheitswirtschaftsrelevanter Teil des WZ Q der Klassifikation der Wirtschaftszweige, Ausgabe 2008 (WZ 2008) ---  Datenquelle: AG GGRdL; Wertschöpfungs-Erwerbstätigen-Ansatz der Länder, Berechnungsstand: Juni 2023; Angaben ab 2018 vorläufig. Aufgrund eines Quellenwechsels ab dem Berichtsjahr 2014 ist ein Vergleich mit den Ergebnissen der Vorjahre nur eingeschränkt möglich.</t>
  </si>
  <si>
    <t>Jahr 2022</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</si>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</sst>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quot;€&quot;* #,##0.00_);_(&quot;€&quot;* \(#,##0.00\);_(&quot;€&quot;* &quot;-&quot;??_);_(@_)"/>
    <numFmt numFmtId="198" formatCode="_-* #,##0.00\ _D_M_-;\-* #,##0.00\ _D_M_-;_-* &quot;-&quot;??\ _D_M_-;_-@_-"/>
    <numFmt numFmtId="199" formatCode="_(* #,##0.00_);_(* \(#,##0.00\);_(* &quot;-&quot;??_);_(@_)"/>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 numFmtId="208" formatCode="???\ ??0.0\ \ ;\-???\ ??0.0\ \ ;???\ ??\ \-;@\ \ "/>
  </numFmts>
  <fonts count="93">
    <font>
      <sz val="9"/>
      <color theme="1"/>
      <name val="Arial"/>
      <family val="2"/>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sz val="7"/>
      <name val="Arial"/>
      <family val="2"/>
    </font>
    <font>
      <sz val="8"/>
      <color theme="1"/>
      <name val="Arial"/>
      <family val="2"/>
    </font>
    <font>
      <sz val="8"/>
      <name val="Arial"/>
      <family val="2"/>
    </font>
    <font>
      <sz val="7"/>
      <name val="Letter Gothic CE"/>
      <family val="3"/>
      <charset val="238"/>
    </font>
    <font>
      <sz val="11"/>
      <color indexed="8"/>
      <name val="Arial"/>
      <family val="2"/>
    </font>
    <font>
      <sz val="11"/>
      <color indexed="8"/>
      <name val="Calibri"/>
      <family val="2"/>
    </font>
    <font>
      <sz val="11"/>
      <color indexed="32"/>
      <name val="Calibri"/>
      <family val="2"/>
    </font>
    <font>
      <sz val="11"/>
      <color indexed="9"/>
      <name val="Arial"/>
      <family val="2"/>
    </font>
    <font>
      <sz val="11"/>
      <color indexed="9"/>
      <name val="Calibri"/>
      <family val="2"/>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indexed="62"/>
      <name val="Calibri"/>
      <family val="2"/>
    </font>
    <font>
      <b/>
      <sz val="11"/>
      <color indexed="52"/>
      <name val="Arial"/>
      <family val="2"/>
    </font>
    <font>
      <b/>
      <sz val="11"/>
      <color indexed="52"/>
      <name val="Calibri"/>
      <family val="2"/>
    </font>
    <font>
      <sz val="11"/>
      <color indexed="16"/>
      <name val="Calibri"/>
      <family val="2"/>
    </font>
    <font>
      <sz val="11"/>
      <color indexed="62"/>
      <name val="Arial"/>
      <family val="2"/>
    </font>
    <font>
      <sz val="11"/>
      <color indexed="62"/>
      <name val="Calibri"/>
      <family val="2"/>
    </font>
    <font>
      <b/>
      <sz val="11"/>
      <color indexed="32"/>
      <name val="Calibri"/>
      <family val="2"/>
    </font>
    <font>
      <b/>
      <sz val="11"/>
      <color indexed="8"/>
      <name val="Arial"/>
      <family val="2"/>
    </font>
    <font>
      <b/>
      <sz val="11"/>
      <color indexed="8"/>
      <name val="Calibri"/>
      <family val="2"/>
    </font>
    <font>
      <i/>
      <sz val="11"/>
      <color indexed="16"/>
      <name val="Calibri"/>
      <family val="2"/>
    </font>
    <font>
      <i/>
      <sz val="11"/>
      <color indexed="23"/>
      <name val="Arial"/>
      <family val="2"/>
    </font>
    <font>
      <i/>
      <sz val="11"/>
      <color indexed="23"/>
      <name val="Calibri"/>
      <family val="2"/>
    </font>
    <font>
      <sz val="11"/>
      <color indexed="25"/>
      <name val="Calibri"/>
      <family val="2"/>
    </font>
    <font>
      <sz val="11"/>
      <color indexed="17"/>
      <name val="Arial"/>
      <family val="2"/>
    </font>
    <font>
      <sz val="11"/>
      <color indexed="17"/>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1"/>
      <color theme="10"/>
      <name val="Calibri"/>
      <family val="2"/>
      <scheme val="minor"/>
    </font>
    <font>
      <sz val="11"/>
      <name val="Arial"/>
      <family val="2"/>
    </font>
    <font>
      <sz val="9"/>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3"/>
      <color indexed="25"/>
      <name val="Calibri"/>
      <family val="2"/>
    </font>
    <font>
      <b/>
      <sz val="13"/>
      <color indexed="56"/>
      <name val="Arial"/>
      <family val="2"/>
    </font>
    <font>
      <b/>
      <sz val="13"/>
      <color indexed="56"/>
      <name val="Calibri"/>
      <family val="2"/>
    </font>
    <font>
      <b/>
      <sz val="11"/>
      <color indexed="25"/>
      <name val="Calibri"/>
      <family val="2"/>
    </font>
    <font>
      <b/>
      <sz val="11"/>
      <color indexed="56"/>
      <name val="Arial"/>
      <family val="2"/>
    </font>
    <font>
      <b/>
      <sz val="11"/>
      <color indexed="56"/>
      <name val="Calibri"/>
      <family val="2"/>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F0000"/>
      <name val="Arial"/>
      <family val="2"/>
    </font>
    <font>
      <sz val="11"/>
      <color indexed="10"/>
      <name val="Calibri"/>
      <family val="2"/>
    </font>
    <font>
      <sz val="10"/>
      <name val="Times New Roman"/>
      <family val="1"/>
    </font>
    <font>
      <b/>
      <sz val="11"/>
      <color indexed="12"/>
      <name val="Calibri"/>
      <family val="2"/>
    </font>
    <font>
      <b/>
      <sz val="11"/>
      <color indexed="9"/>
      <name val="Arial"/>
      <family val="2"/>
    </font>
    <font>
      <b/>
      <sz val="11"/>
      <color indexed="9"/>
      <name val="Calibri"/>
      <family val="2"/>
    </font>
    <font>
      <b/>
      <sz val="7"/>
      <name val="Arial"/>
      <family val="2"/>
    </font>
    <font>
      <sz val="11"/>
      <color theme="0"/>
      <name val="Calibri"/>
      <family val="2"/>
      <scheme val="minor"/>
    </font>
    <font>
      <sz val="6.5"/>
      <name val="MS Sans Serif"/>
      <family val="2"/>
    </font>
    <font>
      <b/>
      <vertAlign val="superscript"/>
      <sz val="9"/>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hair">
        <color auto="1"/>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863">
    <xf numFmtId="0" fontId="0" fillId="0" borderId="0"/>
    <xf numFmtId="0" fontId="19" fillId="0" borderId="0"/>
    <xf numFmtId="0" fontId="20" fillId="0" borderId="0"/>
    <xf numFmtId="0" fontId="19" fillId="0" borderId="0"/>
    <xf numFmtId="166" fontId="23" fillId="0" borderId="0"/>
    <xf numFmtId="166" fontId="23" fillId="0" borderId="0"/>
    <xf numFmtId="49" fontId="23" fillId="0" borderId="0"/>
    <xf numFmtId="49" fontId="23" fillId="0" borderId="0"/>
    <xf numFmtId="167" fontId="23" fillId="0" borderId="0">
      <alignment horizontal="center"/>
    </xf>
    <xf numFmtId="167" fontId="23" fillId="0" borderId="0">
      <alignment horizontal="center"/>
    </xf>
    <xf numFmtId="168" fontId="20" fillId="0" borderId="0">
      <alignment horizontal="center"/>
    </xf>
    <xf numFmtId="169" fontId="23" fillId="0" borderId="0"/>
    <xf numFmtId="169" fontId="23" fillId="0" borderId="0"/>
    <xf numFmtId="170" fontId="23" fillId="0" borderId="0"/>
    <xf numFmtId="170" fontId="23" fillId="0" borderId="0"/>
    <xf numFmtId="171" fontId="23" fillId="0" borderId="0"/>
    <xf numFmtId="171" fontId="23" fillId="0" borderId="0"/>
    <xf numFmtId="172" fontId="24" fillId="0" borderId="0"/>
    <xf numFmtId="172" fontId="23" fillId="0" borderId="0"/>
    <xf numFmtId="173" fontId="24"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3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4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74" fontId="21" fillId="0" borderId="0"/>
    <xf numFmtId="175" fontId="24" fillId="0" borderId="0"/>
    <xf numFmtId="176" fontId="23" fillId="0" borderId="0"/>
    <xf numFmtId="176" fontId="23" fillId="0" borderId="0"/>
    <xf numFmtId="177" fontId="20" fillId="0" borderId="0"/>
    <xf numFmtId="178" fontId="24" fillId="0" borderId="0"/>
    <xf numFmtId="179"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7" fillId="3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5"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4"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180" fontId="21" fillId="0" borderId="0"/>
    <xf numFmtId="181" fontId="20" fillId="0" borderId="0"/>
    <xf numFmtId="182" fontId="24" fillId="0" borderId="0"/>
    <xf numFmtId="0" fontId="18" fillId="12"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8" fillId="1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8" fillId="20"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8" fillId="24"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8" fillId="28"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8" fillId="3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3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53"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0" fillId="5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83" fontId="23" fillId="0" borderId="0"/>
    <xf numFmtId="183" fontId="23" fillId="0" borderId="0"/>
    <xf numFmtId="184" fontId="20" fillId="0" borderId="0">
      <alignment horizontal="center"/>
    </xf>
    <xf numFmtId="185" fontId="23" fillId="0" borderId="0">
      <alignment horizontal="center"/>
    </xf>
    <xf numFmtId="185" fontId="23" fillId="0" borderId="0">
      <alignment horizontal="center"/>
    </xf>
    <xf numFmtId="186" fontId="20" fillId="0" borderId="0">
      <alignment horizontal="center"/>
    </xf>
    <xf numFmtId="187" fontId="23" fillId="0" borderId="0">
      <alignment horizontal="center"/>
    </xf>
    <xf numFmtId="187" fontId="23" fillId="0" borderId="0">
      <alignment horizontal="center"/>
    </xf>
    <xf numFmtId="188" fontId="20" fillId="0" borderId="0">
      <alignment horizontal="center"/>
    </xf>
    <xf numFmtId="189" fontId="23" fillId="0" borderId="0"/>
    <xf numFmtId="189" fontId="23" fillId="0" borderId="0"/>
    <xf numFmtId="190" fontId="20" fillId="0" borderId="0">
      <alignment horizontal="center"/>
    </xf>
    <xf numFmtId="191" fontId="23" fillId="0" borderId="0">
      <alignment horizontal="center"/>
    </xf>
    <xf numFmtId="191" fontId="23" fillId="0" borderId="0">
      <alignment horizontal="center"/>
    </xf>
    <xf numFmtId="192" fontId="20" fillId="0" borderId="0">
      <alignment horizontal="center"/>
    </xf>
    <xf numFmtId="0" fontId="30" fillId="55" borderId="0" applyNumberFormat="0" applyBorder="0" applyAlignment="0" applyProtection="0"/>
    <xf numFmtId="0" fontId="28" fillId="56" borderId="0" applyNumberFormat="0" applyBorder="0" applyAlignment="0" applyProtection="0"/>
    <xf numFmtId="0" fontId="18" fillId="9" borderId="0" applyNumberFormat="0" applyBorder="0" applyAlignment="0" applyProtection="0"/>
    <xf numFmtId="0" fontId="29" fillId="56" borderId="0" applyNumberFormat="0" applyBorder="0" applyAlignment="0" applyProtection="0"/>
    <xf numFmtId="0" fontId="30" fillId="57" borderId="0" applyNumberFormat="0" applyBorder="0" applyAlignment="0" applyProtection="0"/>
    <xf numFmtId="0" fontId="28" fillId="58" borderId="0" applyNumberFormat="0" applyBorder="0" applyAlignment="0" applyProtection="0"/>
    <xf numFmtId="0" fontId="18" fillId="13" borderId="0" applyNumberFormat="0" applyBorder="0" applyAlignment="0" applyProtection="0"/>
    <xf numFmtId="0" fontId="29" fillId="58" borderId="0" applyNumberFormat="0" applyBorder="0" applyAlignment="0" applyProtection="0"/>
    <xf numFmtId="0" fontId="30" fillId="38" borderId="0" applyNumberFormat="0" applyBorder="0" applyAlignment="0" applyProtection="0"/>
    <xf numFmtId="0" fontId="28" fillId="54" borderId="0" applyNumberFormat="0" applyBorder="0" applyAlignment="0" applyProtection="0"/>
    <xf numFmtId="0" fontId="18" fillId="17" borderId="0" applyNumberFormat="0" applyBorder="0" applyAlignment="0" applyProtection="0"/>
    <xf numFmtId="0" fontId="29" fillId="54" borderId="0" applyNumberFormat="0" applyBorder="0" applyAlignment="0" applyProtection="0"/>
    <xf numFmtId="0" fontId="30" fillId="55" borderId="0" applyNumberFormat="0" applyBorder="0" applyAlignment="0" applyProtection="0"/>
    <xf numFmtId="0" fontId="28" fillId="51" borderId="0" applyNumberFormat="0" applyBorder="0" applyAlignment="0" applyProtection="0"/>
    <xf numFmtId="0" fontId="18" fillId="21" borderId="0" applyNumberFormat="0" applyBorder="0" applyAlignment="0" applyProtection="0"/>
    <xf numFmtId="0" fontId="29" fillId="51" borderId="0" applyNumberFormat="0" applyBorder="0" applyAlignment="0" applyProtection="0"/>
    <xf numFmtId="0" fontId="30" fillId="59" borderId="0" applyNumberFormat="0" applyBorder="0" applyAlignment="0" applyProtection="0"/>
    <xf numFmtId="0" fontId="28" fillId="44" borderId="0" applyNumberFormat="0" applyBorder="0" applyAlignment="0" applyProtection="0"/>
    <xf numFmtId="0" fontId="18" fillId="25" borderId="0" applyNumberFormat="0" applyBorder="0" applyAlignment="0" applyProtection="0"/>
    <xf numFmtId="0" fontId="29" fillId="44" borderId="0" applyNumberFormat="0" applyBorder="0" applyAlignment="0" applyProtection="0"/>
    <xf numFmtId="0" fontId="30" fillId="52" borderId="0" applyNumberFormat="0" applyBorder="0" applyAlignment="0" applyProtection="0"/>
    <xf numFmtId="0" fontId="28" fillId="60" borderId="0" applyNumberFormat="0" applyBorder="0" applyAlignment="0" applyProtection="0"/>
    <xf numFmtId="0" fontId="18" fillId="29" borderId="0" applyNumberFormat="0" applyBorder="0" applyAlignment="0" applyProtection="0"/>
    <xf numFmtId="0" fontId="29" fillId="60" borderId="0" applyNumberFormat="0" applyBorder="0" applyAlignment="0" applyProtection="0"/>
    <xf numFmtId="0" fontId="31" fillId="42" borderId="15" applyNumberFormat="0" applyAlignment="0" applyProtection="0"/>
    <xf numFmtId="0" fontId="32" fillId="61" borderId="16" applyNumberFormat="0" applyAlignment="0" applyProtection="0"/>
    <xf numFmtId="0" fontId="11" fillId="6" borderId="5" applyNumberFormat="0" applyAlignment="0" applyProtection="0"/>
    <xf numFmtId="0" fontId="33" fillId="61" borderId="16" applyNumberFormat="0" applyAlignment="0" applyProtection="0"/>
    <xf numFmtId="193" fontId="21" fillId="0" borderId="0">
      <alignment horizontal="right"/>
    </xf>
    <xf numFmtId="193" fontId="21" fillId="0" borderId="0">
      <alignment horizontal="right"/>
    </xf>
    <xf numFmtId="194" fontId="21" fillId="0" borderId="0">
      <alignment horizontal="right"/>
    </xf>
    <xf numFmtId="194" fontId="21" fillId="0" borderId="0">
      <alignment horizontal="right"/>
    </xf>
    <xf numFmtId="194" fontId="21" fillId="0" borderId="0">
      <alignment horizontal="right"/>
    </xf>
    <xf numFmtId="195" fontId="21" fillId="0" borderId="0">
      <alignment horizontal="right"/>
    </xf>
    <xf numFmtId="0" fontId="21" fillId="0" borderId="0">
      <alignment horizontal="right"/>
    </xf>
    <xf numFmtId="0" fontId="21" fillId="0" borderId="0">
      <alignment horizontal="right"/>
    </xf>
    <xf numFmtId="196" fontId="21" fillId="0" borderId="0">
      <alignment horizontal="right"/>
    </xf>
    <xf numFmtId="196" fontId="21" fillId="0" borderId="0">
      <alignment horizontal="right"/>
    </xf>
    <xf numFmtId="0" fontId="34" fillId="42" borderId="15" applyNumberFormat="0" applyAlignment="0" applyProtection="0"/>
    <xf numFmtId="0" fontId="35" fillId="61" borderId="17" applyNumberFormat="0" applyAlignment="0" applyProtection="0"/>
    <xf numFmtId="0" fontId="12" fillId="6" borderId="4" applyNumberFormat="0" applyAlignment="0" applyProtection="0"/>
    <xf numFmtId="0" fontId="36" fillId="61" borderId="17" applyNumberFormat="0" applyAlignment="0" applyProtection="0"/>
    <xf numFmtId="0" fontId="37" fillId="54" borderId="15" applyNumberFormat="0" applyAlignment="0" applyProtection="0"/>
    <xf numFmtId="0" fontId="38" fillId="38" borderId="17" applyNumberFormat="0" applyAlignment="0" applyProtection="0"/>
    <xf numFmtId="0" fontId="10" fillId="5" borderId="4" applyNumberFormat="0" applyAlignment="0" applyProtection="0"/>
    <xf numFmtId="0" fontId="39" fillId="38" borderId="17" applyNumberFormat="0" applyAlignment="0" applyProtection="0"/>
    <xf numFmtId="0" fontId="40" fillId="0" borderId="18" applyNumberFormat="0" applyFill="0" applyAlignment="0" applyProtection="0"/>
    <xf numFmtId="0" fontId="41" fillId="0" borderId="19" applyNumberFormat="0" applyFill="0" applyAlignment="0" applyProtection="0"/>
    <xf numFmtId="0" fontId="17" fillId="0" borderId="9" applyNumberFormat="0" applyFill="0" applyAlignment="0" applyProtection="0"/>
    <xf numFmtId="0" fontId="42" fillId="0" borderId="1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0" fontId="23" fillId="0" borderId="20"/>
    <xf numFmtId="0" fontId="23" fillId="0" borderId="20"/>
    <xf numFmtId="0" fontId="23" fillId="0" borderId="20"/>
    <xf numFmtId="0" fontId="46" fillId="41" borderId="0" applyNumberFormat="0" applyBorder="0" applyAlignment="0" applyProtection="0"/>
    <xf numFmtId="0" fontId="47" fillId="35" borderId="0" applyNumberFormat="0" applyBorder="0" applyAlignment="0" applyProtection="0"/>
    <xf numFmtId="0" fontId="7" fillId="2" borderId="0" applyNumberFormat="0" applyBorder="0" applyAlignment="0" applyProtection="0"/>
    <xf numFmtId="0" fontId="48" fillId="35" borderId="0" applyNumberFormat="0" applyBorder="0" applyAlignment="0" applyProtection="0"/>
    <xf numFmtId="49" fontId="49" fillId="0" borderId="0">
      <alignment horizontal="left"/>
    </xf>
    <xf numFmtId="49" fontId="49" fillId="0" borderId="0">
      <alignment horizontal="left"/>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1" fontId="21" fillId="0" borderId="21">
      <alignment horizontal="center"/>
    </xf>
    <xf numFmtId="1" fontId="21" fillId="0" borderId="21">
      <alignment horizontal="center"/>
    </xf>
    <xf numFmtId="164" fontId="55" fillId="0" borderId="0" applyFont="0" applyFill="0" applyBorder="0" applyAlignment="0" applyProtection="0"/>
    <xf numFmtId="164" fontId="55"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56" fillId="0" borderId="0" applyFont="0" applyFill="0" applyBorder="0" applyAlignment="0" applyProtection="0"/>
    <xf numFmtId="164" fontId="26" fillId="0" borderId="0" applyFont="0" applyFill="0" applyBorder="0" applyAlignment="0" applyProtection="0"/>
    <xf numFmtId="164" fontId="19"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7" fillId="0" borderId="0">
      <alignment horizontal="left"/>
      <protection locked="0"/>
    </xf>
    <xf numFmtId="0" fontId="58" fillId="0" borderId="0">
      <alignment horizontal="left"/>
      <protection locked="0"/>
    </xf>
    <xf numFmtId="200" fontId="21" fillId="0" borderId="0">
      <alignment horizontal="right"/>
    </xf>
    <xf numFmtId="200" fontId="21" fillId="0" borderId="0">
      <alignment horizontal="right"/>
    </xf>
    <xf numFmtId="201" fontId="21" fillId="0" borderId="0">
      <alignment horizontal="right"/>
    </xf>
    <xf numFmtId="201" fontId="21" fillId="0" borderId="0">
      <alignment horizontal="right"/>
    </xf>
    <xf numFmtId="166" fontId="24" fillId="0" borderId="0"/>
    <xf numFmtId="0" fontId="39" fillId="62" borderId="0" applyNumberFormat="0" applyBorder="0" applyAlignment="0" applyProtection="0"/>
    <xf numFmtId="0" fontId="59" fillId="63" borderId="0" applyNumberFormat="0" applyBorder="0" applyAlignment="0" applyProtection="0"/>
    <xf numFmtId="0" fontId="9" fillId="4" borderId="0" applyNumberFormat="0" applyBorder="0" applyAlignment="0" applyProtection="0"/>
    <xf numFmtId="0" fontId="60" fillId="63" borderId="0" applyNumberFormat="0" applyBorder="0" applyAlignment="0" applyProtection="0"/>
    <xf numFmtId="0" fontId="61" fillId="0" borderId="22" applyFont="0" applyBorder="0" applyAlignment="0"/>
    <xf numFmtId="49" fontId="23" fillId="0" borderId="0">
      <alignment horizontal="left"/>
    </xf>
    <xf numFmtId="1" fontId="62" fillId="64" borderId="23">
      <alignment horizontal="right"/>
    </xf>
    <xf numFmtId="0" fontId="20" fillId="44" borderId="24"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59" borderId="25" applyNumberFormat="0" applyFont="0" applyAlignment="0" applyProtection="0"/>
    <xf numFmtId="0" fontId="26" fillId="59" borderId="25" applyNumberFormat="0" applyFont="0" applyAlignment="0" applyProtection="0"/>
    <xf numFmtId="49" fontId="2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202" fontId="21" fillId="0" borderId="0">
      <alignment horizontal="right"/>
    </xf>
    <xf numFmtId="202" fontId="21" fillId="0" borderId="0">
      <alignment horizontal="right"/>
    </xf>
    <xf numFmtId="0" fontId="63" fillId="48" borderId="0" applyNumberFormat="0" applyBorder="0" applyAlignment="0" applyProtection="0"/>
    <xf numFmtId="0" fontId="64" fillId="34" borderId="0" applyNumberFormat="0" applyBorder="0" applyAlignment="0" applyProtection="0"/>
    <xf numFmtId="0" fontId="8" fillId="3" borderId="0" applyNumberFormat="0" applyBorder="0" applyAlignment="0" applyProtection="0"/>
    <xf numFmtId="0" fontId="65" fillId="34" borderId="0" applyNumberFormat="0" applyBorder="0" applyAlignment="0" applyProtection="0"/>
    <xf numFmtId="0" fontId="66" fillId="0" borderId="0"/>
    <xf numFmtId="0" fontId="20" fillId="0" borderId="0"/>
    <xf numFmtId="0" fontId="20" fillId="0" borderId="0"/>
    <xf numFmtId="0" fontId="20" fillId="0" borderId="0"/>
    <xf numFmtId="0" fontId="56" fillId="0" borderId="0"/>
    <xf numFmtId="0" fontId="20" fillId="0" borderId="0"/>
    <xf numFmtId="0" fontId="56" fillId="0" borderId="0"/>
    <xf numFmtId="0" fontId="55" fillId="0" borderId="0"/>
    <xf numFmtId="0" fontId="26"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67" fillId="0" borderId="0"/>
    <xf numFmtId="0" fontId="20" fillId="0" borderId="0"/>
    <xf numFmtId="0" fontId="56" fillId="0" borderId="0"/>
    <xf numFmtId="0" fontId="55"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56" fillId="0" borderId="0"/>
    <xf numFmtId="0" fontId="55" fillId="0" borderId="0"/>
    <xf numFmtId="0" fontId="56" fillId="0" borderId="0"/>
    <xf numFmtId="0" fontId="20" fillId="0" borderId="0"/>
    <xf numFmtId="0" fontId="20" fillId="0" borderId="0"/>
    <xf numFmtId="0" fontId="19" fillId="0" borderId="0"/>
    <xf numFmtId="0" fontId="56" fillId="0" borderId="0"/>
    <xf numFmtId="0" fontId="56" fillId="0" borderId="0"/>
    <xf numFmtId="0" fontId="56" fillId="0" borderId="0"/>
    <xf numFmtId="0" fontId="20" fillId="0" borderId="0"/>
    <xf numFmtId="0" fontId="56" fillId="0" borderId="0"/>
    <xf numFmtId="0" fontId="56" fillId="0" borderId="0"/>
    <xf numFmtId="0" fontId="55" fillId="0" borderId="0"/>
    <xf numFmtId="0" fontId="19" fillId="0" borderId="0"/>
    <xf numFmtId="0" fontId="2" fillId="0" borderId="0"/>
    <xf numFmtId="0" fontId="56" fillId="0" borderId="0"/>
    <xf numFmtId="0" fontId="2" fillId="0" borderId="0"/>
    <xf numFmtId="0" fontId="2" fillId="0" borderId="0"/>
    <xf numFmtId="0" fontId="2" fillId="0" borderId="0"/>
    <xf numFmtId="0" fontId="20" fillId="0" borderId="0"/>
    <xf numFmtId="0" fontId="20" fillId="0" borderId="0"/>
    <xf numFmtId="0" fontId="20" fillId="0" borderId="0"/>
    <xf numFmtId="0" fontId="55" fillId="0" borderId="0"/>
    <xf numFmtId="0" fontId="56" fillId="0" borderId="0"/>
    <xf numFmtId="0" fontId="20" fillId="0" borderId="0"/>
    <xf numFmtId="0" fontId="20" fillId="0" borderId="0"/>
    <xf numFmtId="0" fontId="20" fillId="0" borderId="0"/>
    <xf numFmtId="0" fontId="19" fillId="0" borderId="0"/>
    <xf numFmtId="0" fontId="66" fillId="0" borderId="0"/>
    <xf numFmtId="0" fontId="26"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6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6" fillId="0" borderId="0"/>
    <xf numFmtId="0" fontId="26"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56" fillId="0" borderId="0"/>
    <xf numFmtId="0" fontId="26" fillId="0" borderId="0"/>
    <xf numFmtId="0" fontId="5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69" fillId="0" borderId="0">
      <alignment horizontal="center" vertical="center"/>
    </xf>
    <xf numFmtId="0" fontId="70" fillId="0" borderId="26" applyNumberFormat="0" applyFill="0" applyAlignment="0" applyProtection="0"/>
    <xf numFmtId="0" fontId="71" fillId="0" borderId="27" applyNumberFormat="0" applyFill="0" applyAlignment="0" applyProtection="0"/>
    <xf numFmtId="0" fontId="4" fillId="0" borderId="1" applyNumberFormat="0" applyFill="0" applyAlignment="0" applyProtection="0"/>
    <xf numFmtId="0" fontId="72" fillId="0" borderId="27" applyNumberFormat="0" applyFill="0" applyAlignment="0" applyProtection="0"/>
    <xf numFmtId="0" fontId="73" fillId="0" borderId="28" applyNumberFormat="0" applyFill="0" applyAlignment="0" applyProtection="0"/>
    <xf numFmtId="0" fontId="74" fillId="0" borderId="29" applyNumberFormat="0" applyFill="0" applyAlignment="0" applyProtection="0"/>
    <xf numFmtId="0" fontId="5" fillId="0" borderId="2"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7" fillId="0" borderId="31" applyNumberFormat="0" applyFill="0" applyAlignment="0" applyProtection="0"/>
    <xf numFmtId="0" fontId="6" fillId="0" borderId="3" applyNumberFormat="0" applyFill="0" applyAlignment="0" applyProtection="0"/>
    <xf numFmtId="0" fontId="78" fillId="0" borderId="3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 fillId="0" borderId="0" applyNumberFormat="0" applyFill="0" applyBorder="0" applyAlignment="0" applyProtection="0"/>
    <xf numFmtId="49" fontId="23" fillId="0" borderId="0">
      <alignment horizontal="left" vertical="top"/>
    </xf>
    <xf numFmtId="49" fontId="23" fillId="0" borderId="0">
      <alignment horizontal="left" vertical="top"/>
    </xf>
    <xf numFmtId="0" fontId="39" fillId="0" borderId="32" applyNumberFormat="0" applyFill="0" applyAlignment="0" applyProtection="0"/>
    <xf numFmtId="0" fontId="81" fillId="0" borderId="33" applyNumberFormat="0" applyFill="0" applyAlignment="0" applyProtection="0"/>
    <xf numFmtId="0" fontId="13" fillId="0" borderId="6" applyNumberFormat="0" applyFill="0" applyAlignment="0" applyProtection="0"/>
    <xf numFmtId="0" fontId="82" fillId="0" borderId="33" applyNumberFormat="0" applyFill="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84" fillId="0" borderId="0" applyNumberFormat="0" applyFill="0" applyBorder="0" applyAlignment="0" applyProtection="0"/>
    <xf numFmtId="203" fontId="85" fillId="0" borderId="34"/>
    <xf numFmtId="0" fontId="86" fillId="50" borderId="35" applyNumberFormat="0" applyAlignment="0" applyProtection="0"/>
    <xf numFmtId="0" fontId="87" fillId="65" borderId="36" applyNumberFormat="0" applyAlignment="0" applyProtection="0"/>
    <xf numFmtId="0" fontId="14" fillId="7" borderId="7" applyNumberFormat="0" applyAlignment="0" applyProtection="0"/>
    <xf numFmtId="0" fontId="88" fillId="65" borderId="36" applyNumberFormat="0" applyAlignment="0" applyProtection="0"/>
    <xf numFmtId="0" fontId="89" fillId="0" borderId="0">
      <alignment horizontal="center" vertical="center"/>
    </xf>
    <xf numFmtId="0" fontId="89" fillId="0" borderId="0">
      <alignment horizontal="center" vertical="center"/>
    </xf>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9"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9"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9"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9"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9"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9"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9"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9"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90" fillId="1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90"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90" fillId="2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90" fillId="2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90" fillId="2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90"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205" fontId="91" fillId="0" borderId="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0" fillId="0" borderId="0"/>
    <xf numFmtId="0" fontId="56" fillId="0" borderId="0"/>
    <xf numFmtId="0" fontId="20" fillId="0" borderId="0"/>
    <xf numFmtId="0" fontId="2" fillId="0" borderId="0"/>
    <xf numFmtId="0" fontId="20"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206" fontId="91" fillId="0" borderId="34">
      <alignment horizontal="right"/>
    </xf>
    <xf numFmtId="207" fontId="91" fillId="0" borderId="34">
      <alignment horizontal="left"/>
    </xf>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1" fillId="0" borderId="0"/>
  </cellStyleXfs>
  <cellXfs count="29">
    <xf numFmtId="0" fontId="0" fillId="0" borderId="0" xfId="0"/>
    <xf numFmtId="0" fontId="20" fillId="0" borderId="0" xfId="2" applyFont="1" applyFill="1"/>
    <xf numFmtId="0" fontId="21" fillId="0" borderId="0" xfId="2" applyFont="1" applyFill="1" applyAlignment="1">
      <alignment horizontal="left" wrapText="1"/>
    </xf>
    <xf numFmtId="0" fontId="2" fillId="0" borderId="0" xfId="3" applyFont="1"/>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 fillId="0" borderId="14" xfId="3" applyFont="1" applyBorder="1"/>
    <xf numFmtId="0" fontId="0" fillId="0" borderId="0" xfId="0" applyBorder="1" applyAlignment="1">
      <alignment horizontal="left" indent="1"/>
    </xf>
    <xf numFmtId="0" fontId="0" fillId="0" borderId="0" xfId="0" applyBorder="1"/>
    <xf numFmtId="0" fontId="0" fillId="0" borderId="13" xfId="0" applyBorder="1"/>
    <xf numFmtId="0" fontId="0" fillId="0" borderId="13" xfId="0" applyBorder="1" applyAlignment="1">
      <alignment horizontal="left" indent="1"/>
    </xf>
    <xf numFmtId="0" fontId="0" fillId="0" borderId="14" xfId="3" applyFont="1" applyBorder="1"/>
    <xf numFmtId="0" fontId="0" fillId="0" borderId="0" xfId="0" pivotButton="1"/>
    <xf numFmtId="204" fontId="0" fillId="0" borderId="13" xfId="0" applyNumberFormat="1" applyBorder="1"/>
    <xf numFmtId="204" fontId="0" fillId="0" borderId="0" xfId="0" applyNumberFormat="1" applyBorder="1"/>
    <xf numFmtId="204" fontId="0" fillId="0" borderId="0" xfId="0" applyNumberFormat="1"/>
    <xf numFmtId="0" fontId="0" fillId="0" borderId="0" xfId="0" applyAlignment="1">
      <alignment horizontal="left"/>
    </xf>
    <xf numFmtId="0" fontId="0" fillId="66" borderId="0" xfId="0" applyFill="1"/>
    <xf numFmtId="0" fontId="17" fillId="66" borderId="0" xfId="3" applyFont="1" applyFill="1" applyAlignment="1">
      <alignment horizontal="left" wrapText="1"/>
    </xf>
    <xf numFmtId="165" fontId="2" fillId="0" borderId="0" xfId="3" applyNumberFormat="1" applyFont="1"/>
    <xf numFmtId="204" fontId="0" fillId="0" borderId="20" xfId="0" applyNumberFormat="1" applyBorder="1"/>
    <xf numFmtId="0" fontId="22" fillId="0" borderId="10" xfId="3" applyFont="1" applyBorder="1" applyAlignment="1">
      <alignment horizontal="center" vertical="center"/>
    </xf>
    <xf numFmtId="3" fontId="2" fillId="0" borderId="0" xfId="0" applyNumberFormat="1" applyFont="1" applyAlignment="1">
      <alignment horizontal="right"/>
    </xf>
    <xf numFmtId="208" fontId="2" fillId="0" borderId="0" xfId="2862" applyNumberFormat="1" applyFont="1" applyAlignment="1">
      <alignment horizontal="right"/>
    </xf>
    <xf numFmtId="0" fontId="21" fillId="0" borderId="0" xfId="3" applyFont="1" applyAlignment="1">
      <alignment horizontal="left" vertical="top" wrapText="1"/>
    </xf>
    <xf numFmtId="0" fontId="17" fillId="0" borderId="0" xfId="3" applyFont="1" applyAlignment="1">
      <alignment horizontal="left" wrapText="1"/>
    </xf>
    <xf numFmtId="0" fontId="17" fillId="0" borderId="13" xfId="3" applyFont="1" applyBorder="1" applyAlignment="1">
      <alignment horizontal="center" vertical="center"/>
    </xf>
    <xf numFmtId="3" fontId="17" fillId="0" borderId="0" xfId="3" applyNumberFormat="1" applyFont="1" applyAlignment="1">
      <alignment horizontal="center" vertical="center"/>
    </xf>
    <xf numFmtId="0" fontId="17" fillId="0" borderId="0" xfId="3" applyFont="1" applyAlignment="1">
      <alignment horizontal="left" vertical="top" wrapText="1"/>
    </xf>
  </cellXfs>
  <cellStyles count="2863">
    <cellStyle name="0mitP" xfId="4"/>
    <cellStyle name="0mitP 2" xfId="5"/>
    <cellStyle name="0ohneP" xfId="6"/>
    <cellStyle name="0ohneP 2" xfId="7"/>
    <cellStyle name="10mitP" xfId="8"/>
    <cellStyle name="10mitP 2" xfId="9"/>
    <cellStyle name="10mitP 2 2" xfId="10"/>
    <cellStyle name="12mitP" xfId="11"/>
    <cellStyle name="12mitP 2" xfId="12"/>
    <cellStyle name="12ohneP" xfId="13"/>
    <cellStyle name="12ohneP 2" xfId="14"/>
    <cellStyle name="13mitP" xfId="15"/>
    <cellStyle name="13mitP 2" xfId="16"/>
    <cellStyle name="1mitP" xfId="17"/>
    <cellStyle name="1mitP 2" xfId="18"/>
    <cellStyle name="1ohneP" xfId="19"/>
    <cellStyle name="20 % - Akzent1 2" xfId="20"/>
    <cellStyle name="20 % - Akzent1 2 10" xfId="2148"/>
    <cellStyle name="20 % - Akzent1 2 2" xfId="21"/>
    <cellStyle name="20 % - Akzent1 2 2 2" xfId="22"/>
    <cellStyle name="20 % - Akzent1 2 2 2 2" xfId="23"/>
    <cellStyle name="20 % - Akzent1 2 2 2 2 2" xfId="24"/>
    <cellStyle name="20 % - Akzent1 2 2 2 2 2 2" xfId="2149"/>
    <cellStyle name="20 % - Akzent1 2 2 2 2 3" xfId="2150"/>
    <cellStyle name="20 % - Akzent1 2 2 2 3" xfId="25"/>
    <cellStyle name="20 % - Akzent1 2 2 2 3 2" xfId="2151"/>
    <cellStyle name="20 % - Akzent1 2 2 2 4" xfId="2152"/>
    <cellStyle name="20 % - Akzent1 2 2 2 4 2" xfId="2153"/>
    <cellStyle name="20 % - Akzent1 2 2 2 5" xfId="2154"/>
    <cellStyle name="20 % - Akzent1 2 2 3" xfId="26"/>
    <cellStyle name="20 % - Akzent1 2 2 3 2" xfId="27"/>
    <cellStyle name="20 % - Akzent1 2 2 3 2 2" xfId="2155"/>
    <cellStyle name="20 % - Akzent1 2 2 3 3" xfId="2156"/>
    <cellStyle name="20 % - Akzent1 2 2 4" xfId="28"/>
    <cellStyle name="20 % - Akzent1 2 2 4 2" xfId="2157"/>
    <cellStyle name="20 % - Akzent1 2 2 5" xfId="2158"/>
    <cellStyle name="20 % - Akzent1 2 2 5 2" xfId="2159"/>
    <cellStyle name="20 % - Akzent1 2 2 6" xfId="2160"/>
    <cellStyle name="20 % - Akzent1 2 3" xfId="29"/>
    <cellStyle name="20 % - Akzent1 2 3 2" xfId="30"/>
    <cellStyle name="20 % - Akzent1 2 3 2 2" xfId="31"/>
    <cellStyle name="20 % - Akzent1 2 3 2 2 2" xfId="2161"/>
    <cellStyle name="20 % - Akzent1 2 3 2 3" xfId="2162"/>
    <cellStyle name="20 % - Akzent1 2 3 3" xfId="32"/>
    <cellStyle name="20 % - Akzent1 2 3 3 2" xfId="2163"/>
    <cellStyle name="20 % - Akzent1 2 3 4" xfId="2164"/>
    <cellStyle name="20 % - Akzent1 2 3 4 2" xfId="2165"/>
    <cellStyle name="20 % - Akzent1 2 3 5" xfId="2166"/>
    <cellStyle name="20 % - Akzent1 2 4" xfId="33"/>
    <cellStyle name="20 % - Akzent1 2 4 2" xfId="34"/>
    <cellStyle name="20 % - Akzent1 2 4 2 2" xfId="35"/>
    <cellStyle name="20 % - Akzent1 2 4 2 2 2" xfId="2167"/>
    <cellStyle name="20 % - Akzent1 2 4 2 3" xfId="2168"/>
    <cellStyle name="20 % - Akzent1 2 4 3" xfId="36"/>
    <cellStyle name="20 % - Akzent1 2 4 3 2" xfId="2169"/>
    <cellStyle name="20 % - Akzent1 2 4 4" xfId="2170"/>
    <cellStyle name="20 % - Akzent1 2 4 4 2" xfId="2171"/>
    <cellStyle name="20 % - Akzent1 2 4 5" xfId="2172"/>
    <cellStyle name="20 % - Akzent1 2 5" xfId="37"/>
    <cellStyle name="20 % - Akzent1 2 5 2" xfId="38"/>
    <cellStyle name="20 % - Akzent1 2 5 2 2" xfId="39"/>
    <cellStyle name="20 % - Akzent1 2 5 2 2 2" xfId="2173"/>
    <cellStyle name="20 % - Akzent1 2 5 2 3" xfId="2174"/>
    <cellStyle name="20 % - Akzent1 2 5 3" xfId="40"/>
    <cellStyle name="20 % - Akzent1 2 5 3 2" xfId="2175"/>
    <cellStyle name="20 % - Akzent1 2 5 4" xfId="2176"/>
    <cellStyle name="20 % - Akzent1 2 5 4 2" xfId="2177"/>
    <cellStyle name="20 % - Akzent1 2 5 5" xfId="2178"/>
    <cellStyle name="20 % - Akzent1 2 6" xfId="41"/>
    <cellStyle name="20 % - Akzent1 2 6 2" xfId="42"/>
    <cellStyle name="20 % - Akzent1 2 6 2 2" xfId="2179"/>
    <cellStyle name="20 % - Akzent1 2 6 3" xfId="2180"/>
    <cellStyle name="20 % - Akzent1 2 7" xfId="43"/>
    <cellStyle name="20 % - Akzent1 2 7 2" xfId="2181"/>
    <cellStyle name="20 % - Akzent1 2 8" xfId="2182"/>
    <cellStyle name="20 % - Akzent1 2 8 2" xfId="2183"/>
    <cellStyle name="20 % - Akzent1 2 9" xfId="2184"/>
    <cellStyle name="20 % - Akzent1 3" xfId="44"/>
    <cellStyle name="20 % - Akzent1 3 2" xfId="2185"/>
    <cellStyle name="20 % - Akzent1 4" xfId="45"/>
    <cellStyle name="20 % - Akzent1 5" xfId="2186"/>
    <cellStyle name="20 % - Akzent1 5 2" xfId="2187"/>
    <cellStyle name="20 % - Akzent1 6" xfId="2188"/>
    <cellStyle name="20 % - Akzent2 2" xfId="46"/>
    <cellStyle name="20 % - Akzent2 2 10" xfId="2189"/>
    <cellStyle name="20 % - Akzent2 2 2" xfId="47"/>
    <cellStyle name="20 % - Akzent2 2 2 2" xfId="48"/>
    <cellStyle name="20 % - Akzent2 2 2 2 2" xfId="49"/>
    <cellStyle name="20 % - Akzent2 2 2 2 2 2" xfId="50"/>
    <cellStyle name="20 % - Akzent2 2 2 2 2 2 2" xfId="2190"/>
    <cellStyle name="20 % - Akzent2 2 2 2 2 3" xfId="2191"/>
    <cellStyle name="20 % - Akzent2 2 2 2 3" xfId="51"/>
    <cellStyle name="20 % - Akzent2 2 2 2 3 2" xfId="2192"/>
    <cellStyle name="20 % - Akzent2 2 2 2 4" xfId="2193"/>
    <cellStyle name="20 % - Akzent2 2 2 2 4 2" xfId="2194"/>
    <cellStyle name="20 % - Akzent2 2 2 2 5" xfId="2195"/>
    <cellStyle name="20 % - Akzent2 2 2 3" xfId="52"/>
    <cellStyle name="20 % - Akzent2 2 2 3 2" xfId="53"/>
    <cellStyle name="20 % - Akzent2 2 2 3 2 2" xfId="2196"/>
    <cellStyle name="20 % - Akzent2 2 2 3 3" xfId="2197"/>
    <cellStyle name="20 % - Akzent2 2 2 4" xfId="54"/>
    <cellStyle name="20 % - Akzent2 2 2 4 2" xfId="2198"/>
    <cellStyle name="20 % - Akzent2 2 2 5" xfId="2199"/>
    <cellStyle name="20 % - Akzent2 2 2 5 2" xfId="2200"/>
    <cellStyle name="20 % - Akzent2 2 2 6" xfId="2201"/>
    <cellStyle name="20 % - Akzent2 2 3" xfId="55"/>
    <cellStyle name="20 % - Akzent2 2 3 2" xfId="56"/>
    <cellStyle name="20 % - Akzent2 2 3 2 2" xfId="57"/>
    <cellStyle name="20 % - Akzent2 2 3 2 2 2" xfId="2202"/>
    <cellStyle name="20 % - Akzent2 2 3 2 3" xfId="2203"/>
    <cellStyle name="20 % - Akzent2 2 3 3" xfId="58"/>
    <cellStyle name="20 % - Akzent2 2 3 3 2" xfId="2204"/>
    <cellStyle name="20 % - Akzent2 2 3 4" xfId="2205"/>
    <cellStyle name="20 % - Akzent2 2 3 4 2" xfId="2206"/>
    <cellStyle name="20 % - Akzent2 2 3 5" xfId="2207"/>
    <cellStyle name="20 % - Akzent2 2 4" xfId="59"/>
    <cellStyle name="20 % - Akzent2 2 4 2" xfId="60"/>
    <cellStyle name="20 % - Akzent2 2 4 2 2" xfId="61"/>
    <cellStyle name="20 % - Akzent2 2 4 2 2 2" xfId="2208"/>
    <cellStyle name="20 % - Akzent2 2 4 2 3" xfId="2209"/>
    <cellStyle name="20 % - Akzent2 2 4 3" xfId="62"/>
    <cellStyle name="20 % - Akzent2 2 4 3 2" xfId="2210"/>
    <cellStyle name="20 % - Akzent2 2 4 4" xfId="2211"/>
    <cellStyle name="20 % - Akzent2 2 4 4 2" xfId="2212"/>
    <cellStyle name="20 % - Akzent2 2 4 5" xfId="2213"/>
    <cellStyle name="20 % - Akzent2 2 5" xfId="63"/>
    <cellStyle name="20 % - Akzent2 2 5 2" xfId="64"/>
    <cellStyle name="20 % - Akzent2 2 5 2 2" xfId="65"/>
    <cellStyle name="20 % - Akzent2 2 5 2 2 2" xfId="2214"/>
    <cellStyle name="20 % - Akzent2 2 5 2 3" xfId="2215"/>
    <cellStyle name="20 % - Akzent2 2 5 3" xfId="66"/>
    <cellStyle name="20 % - Akzent2 2 5 3 2" xfId="2216"/>
    <cellStyle name="20 % - Akzent2 2 5 4" xfId="2217"/>
    <cellStyle name="20 % - Akzent2 2 5 4 2" xfId="2218"/>
    <cellStyle name="20 % - Akzent2 2 5 5" xfId="2219"/>
    <cellStyle name="20 % - Akzent2 2 6" xfId="67"/>
    <cellStyle name="20 % - Akzent2 2 6 2" xfId="68"/>
    <cellStyle name="20 % - Akzent2 2 6 2 2" xfId="2220"/>
    <cellStyle name="20 % - Akzent2 2 6 3" xfId="2221"/>
    <cellStyle name="20 % - Akzent2 2 7" xfId="69"/>
    <cellStyle name="20 % - Akzent2 2 7 2" xfId="2222"/>
    <cellStyle name="20 % - Akzent2 2 8" xfId="2223"/>
    <cellStyle name="20 % - Akzent2 2 8 2" xfId="2224"/>
    <cellStyle name="20 % - Akzent2 2 9" xfId="2225"/>
    <cellStyle name="20 % - Akzent2 3" xfId="70"/>
    <cellStyle name="20 % - Akzent2 3 2" xfId="2226"/>
    <cellStyle name="20 % - Akzent2 4" xfId="71"/>
    <cellStyle name="20 % - Akzent2 5" xfId="2227"/>
    <cellStyle name="20 % - Akzent2 5 2" xfId="2228"/>
    <cellStyle name="20 % - Akzent2 6" xfId="2229"/>
    <cellStyle name="20 % - Akzent3 2" xfId="72"/>
    <cellStyle name="20 % - Akzent3 2 10" xfId="2230"/>
    <cellStyle name="20 % - Akzent3 2 2" xfId="73"/>
    <cellStyle name="20 % - Akzent3 2 2 2" xfId="74"/>
    <cellStyle name="20 % - Akzent3 2 2 2 2" xfId="75"/>
    <cellStyle name="20 % - Akzent3 2 2 2 2 2" xfId="76"/>
    <cellStyle name="20 % - Akzent3 2 2 2 2 2 2" xfId="2231"/>
    <cellStyle name="20 % - Akzent3 2 2 2 2 3" xfId="2232"/>
    <cellStyle name="20 % - Akzent3 2 2 2 3" xfId="77"/>
    <cellStyle name="20 % - Akzent3 2 2 2 3 2" xfId="2233"/>
    <cellStyle name="20 % - Akzent3 2 2 2 4" xfId="2234"/>
    <cellStyle name="20 % - Akzent3 2 2 2 4 2" xfId="2235"/>
    <cellStyle name="20 % - Akzent3 2 2 2 5" xfId="2236"/>
    <cellStyle name="20 % - Akzent3 2 2 3" xfId="78"/>
    <cellStyle name="20 % - Akzent3 2 2 3 2" xfId="79"/>
    <cellStyle name="20 % - Akzent3 2 2 3 2 2" xfId="2237"/>
    <cellStyle name="20 % - Akzent3 2 2 3 3" xfId="2238"/>
    <cellStyle name="20 % - Akzent3 2 2 4" xfId="80"/>
    <cellStyle name="20 % - Akzent3 2 2 4 2" xfId="2239"/>
    <cellStyle name="20 % - Akzent3 2 2 5" xfId="2240"/>
    <cellStyle name="20 % - Akzent3 2 2 5 2" xfId="2241"/>
    <cellStyle name="20 % - Akzent3 2 2 6" xfId="2242"/>
    <cellStyle name="20 % - Akzent3 2 3" xfId="81"/>
    <cellStyle name="20 % - Akzent3 2 3 2" xfId="82"/>
    <cellStyle name="20 % - Akzent3 2 3 2 2" xfId="83"/>
    <cellStyle name="20 % - Akzent3 2 3 2 2 2" xfId="2243"/>
    <cellStyle name="20 % - Akzent3 2 3 2 3" xfId="2244"/>
    <cellStyle name="20 % - Akzent3 2 3 3" xfId="84"/>
    <cellStyle name="20 % - Akzent3 2 3 3 2" xfId="2245"/>
    <cellStyle name="20 % - Akzent3 2 3 4" xfId="2246"/>
    <cellStyle name="20 % - Akzent3 2 3 4 2" xfId="2247"/>
    <cellStyle name="20 % - Akzent3 2 3 5" xfId="2248"/>
    <cellStyle name="20 % - Akzent3 2 4" xfId="85"/>
    <cellStyle name="20 % - Akzent3 2 4 2" xfId="86"/>
    <cellStyle name="20 % - Akzent3 2 4 2 2" xfId="87"/>
    <cellStyle name="20 % - Akzent3 2 4 2 2 2" xfId="2249"/>
    <cellStyle name="20 % - Akzent3 2 4 2 3" xfId="2250"/>
    <cellStyle name="20 % - Akzent3 2 4 3" xfId="88"/>
    <cellStyle name="20 % - Akzent3 2 4 3 2" xfId="2251"/>
    <cellStyle name="20 % - Akzent3 2 4 4" xfId="2252"/>
    <cellStyle name="20 % - Akzent3 2 4 4 2" xfId="2253"/>
    <cellStyle name="20 % - Akzent3 2 4 5" xfId="2254"/>
    <cellStyle name="20 % - Akzent3 2 5" xfId="89"/>
    <cellStyle name="20 % - Akzent3 2 5 2" xfId="90"/>
    <cellStyle name="20 % - Akzent3 2 5 2 2" xfId="91"/>
    <cellStyle name="20 % - Akzent3 2 5 2 2 2" xfId="2255"/>
    <cellStyle name="20 % - Akzent3 2 5 2 3" xfId="2256"/>
    <cellStyle name="20 % - Akzent3 2 5 3" xfId="92"/>
    <cellStyle name="20 % - Akzent3 2 5 3 2" xfId="2257"/>
    <cellStyle name="20 % - Akzent3 2 5 4" xfId="2258"/>
    <cellStyle name="20 % - Akzent3 2 5 4 2" xfId="2259"/>
    <cellStyle name="20 % - Akzent3 2 5 5" xfId="2260"/>
    <cellStyle name="20 % - Akzent3 2 6" xfId="93"/>
    <cellStyle name="20 % - Akzent3 2 6 2" xfId="94"/>
    <cellStyle name="20 % - Akzent3 2 6 2 2" xfId="2261"/>
    <cellStyle name="20 % - Akzent3 2 6 3" xfId="2262"/>
    <cellStyle name="20 % - Akzent3 2 7" xfId="95"/>
    <cellStyle name="20 % - Akzent3 2 7 2" xfId="2263"/>
    <cellStyle name="20 % - Akzent3 2 8" xfId="2264"/>
    <cellStyle name="20 % - Akzent3 2 8 2" xfId="2265"/>
    <cellStyle name="20 % - Akzent3 2 9" xfId="2266"/>
    <cellStyle name="20 % - Akzent3 3" xfId="96"/>
    <cellStyle name="20 % - Akzent3 3 2" xfId="2267"/>
    <cellStyle name="20 % - Akzent3 4" xfId="97"/>
    <cellStyle name="20 % - Akzent3 5" xfId="2268"/>
    <cellStyle name="20 % - Akzent3 5 2" xfId="2269"/>
    <cellStyle name="20 % - Akzent3 6" xfId="2270"/>
    <cellStyle name="20 % - Akzent4 2" xfId="98"/>
    <cellStyle name="20 % - Akzent4 2 10" xfId="2271"/>
    <cellStyle name="20 % - Akzent4 2 2" xfId="99"/>
    <cellStyle name="20 % - Akzent4 2 2 2" xfId="100"/>
    <cellStyle name="20 % - Akzent4 2 2 2 2" xfId="101"/>
    <cellStyle name="20 % - Akzent4 2 2 2 2 2" xfId="102"/>
    <cellStyle name="20 % - Akzent4 2 2 2 2 2 2" xfId="2272"/>
    <cellStyle name="20 % - Akzent4 2 2 2 2 3" xfId="2273"/>
    <cellStyle name="20 % - Akzent4 2 2 2 3" xfId="103"/>
    <cellStyle name="20 % - Akzent4 2 2 2 3 2" xfId="2274"/>
    <cellStyle name="20 % - Akzent4 2 2 2 4" xfId="2275"/>
    <cellStyle name="20 % - Akzent4 2 2 2 4 2" xfId="2276"/>
    <cellStyle name="20 % - Akzent4 2 2 2 5" xfId="2277"/>
    <cellStyle name="20 % - Akzent4 2 2 3" xfId="104"/>
    <cellStyle name="20 % - Akzent4 2 2 3 2" xfId="105"/>
    <cellStyle name="20 % - Akzent4 2 2 3 2 2" xfId="2278"/>
    <cellStyle name="20 % - Akzent4 2 2 3 3" xfId="2279"/>
    <cellStyle name="20 % - Akzent4 2 2 4" xfId="106"/>
    <cellStyle name="20 % - Akzent4 2 2 4 2" xfId="2280"/>
    <cellStyle name="20 % - Akzent4 2 2 5" xfId="2281"/>
    <cellStyle name="20 % - Akzent4 2 2 5 2" xfId="2282"/>
    <cellStyle name="20 % - Akzent4 2 2 6" xfId="2283"/>
    <cellStyle name="20 % - Akzent4 2 3" xfId="107"/>
    <cellStyle name="20 % - Akzent4 2 3 2" xfId="108"/>
    <cellStyle name="20 % - Akzent4 2 3 2 2" xfId="109"/>
    <cellStyle name="20 % - Akzent4 2 3 2 2 2" xfId="2284"/>
    <cellStyle name="20 % - Akzent4 2 3 2 3" xfId="2285"/>
    <cellStyle name="20 % - Akzent4 2 3 3" xfId="110"/>
    <cellStyle name="20 % - Akzent4 2 3 3 2" xfId="2286"/>
    <cellStyle name="20 % - Akzent4 2 3 4" xfId="2287"/>
    <cellStyle name="20 % - Akzent4 2 3 4 2" xfId="2288"/>
    <cellStyle name="20 % - Akzent4 2 3 5" xfId="2289"/>
    <cellStyle name="20 % - Akzent4 2 4" xfId="111"/>
    <cellStyle name="20 % - Akzent4 2 4 2" xfId="112"/>
    <cellStyle name="20 % - Akzent4 2 4 2 2" xfId="113"/>
    <cellStyle name="20 % - Akzent4 2 4 2 2 2" xfId="2290"/>
    <cellStyle name="20 % - Akzent4 2 4 2 3" xfId="2291"/>
    <cellStyle name="20 % - Akzent4 2 4 3" xfId="114"/>
    <cellStyle name="20 % - Akzent4 2 4 3 2" xfId="2292"/>
    <cellStyle name="20 % - Akzent4 2 4 4" xfId="2293"/>
    <cellStyle name="20 % - Akzent4 2 4 4 2" xfId="2294"/>
    <cellStyle name="20 % - Akzent4 2 4 5" xfId="2295"/>
    <cellStyle name="20 % - Akzent4 2 5" xfId="115"/>
    <cellStyle name="20 % - Akzent4 2 5 2" xfId="116"/>
    <cellStyle name="20 % - Akzent4 2 5 2 2" xfId="117"/>
    <cellStyle name="20 % - Akzent4 2 5 2 2 2" xfId="2296"/>
    <cellStyle name="20 % - Akzent4 2 5 2 3" xfId="2297"/>
    <cellStyle name="20 % - Akzent4 2 5 3" xfId="118"/>
    <cellStyle name="20 % - Akzent4 2 5 3 2" xfId="2298"/>
    <cellStyle name="20 % - Akzent4 2 5 4" xfId="2299"/>
    <cellStyle name="20 % - Akzent4 2 5 4 2" xfId="2300"/>
    <cellStyle name="20 % - Akzent4 2 5 5" xfId="2301"/>
    <cellStyle name="20 % - Akzent4 2 6" xfId="119"/>
    <cellStyle name="20 % - Akzent4 2 6 2" xfId="120"/>
    <cellStyle name="20 % - Akzent4 2 6 2 2" xfId="2302"/>
    <cellStyle name="20 % - Akzent4 2 6 3" xfId="2303"/>
    <cellStyle name="20 % - Akzent4 2 7" xfId="121"/>
    <cellStyle name="20 % - Akzent4 2 7 2" xfId="2304"/>
    <cellStyle name="20 % - Akzent4 2 8" xfId="2305"/>
    <cellStyle name="20 % - Akzent4 2 8 2" xfId="2306"/>
    <cellStyle name="20 % - Akzent4 2 9" xfId="2307"/>
    <cellStyle name="20 % - Akzent4 3" xfId="122"/>
    <cellStyle name="20 % - Akzent4 3 2" xfId="2308"/>
    <cellStyle name="20 % - Akzent4 4" xfId="123"/>
    <cellStyle name="20 % - Akzent4 5" xfId="2309"/>
    <cellStyle name="20 % - Akzent4 5 2" xfId="2310"/>
    <cellStyle name="20 % - Akzent4 6" xfId="2311"/>
    <cellStyle name="20 % - Akzent5 2" xfId="124"/>
    <cellStyle name="20 % - Akzent5 2 10" xfId="2312"/>
    <cellStyle name="20 % - Akzent5 2 2" xfId="125"/>
    <cellStyle name="20 % - Akzent5 2 2 2" xfId="126"/>
    <cellStyle name="20 % - Akzent5 2 2 2 2" xfId="127"/>
    <cellStyle name="20 % - Akzent5 2 2 2 2 2" xfId="128"/>
    <cellStyle name="20 % - Akzent5 2 2 2 2 2 2" xfId="2313"/>
    <cellStyle name="20 % - Akzent5 2 2 2 2 3" xfId="2314"/>
    <cellStyle name="20 % - Akzent5 2 2 2 3" xfId="129"/>
    <cellStyle name="20 % - Akzent5 2 2 2 3 2" xfId="2315"/>
    <cellStyle name="20 % - Akzent5 2 2 2 4" xfId="2316"/>
    <cellStyle name="20 % - Akzent5 2 2 2 4 2" xfId="2317"/>
    <cellStyle name="20 % - Akzent5 2 2 2 5" xfId="2318"/>
    <cellStyle name="20 % - Akzent5 2 2 3" xfId="130"/>
    <cellStyle name="20 % - Akzent5 2 2 3 2" xfId="131"/>
    <cellStyle name="20 % - Akzent5 2 2 3 2 2" xfId="2319"/>
    <cellStyle name="20 % - Akzent5 2 2 3 3" xfId="2320"/>
    <cellStyle name="20 % - Akzent5 2 2 4" xfId="132"/>
    <cellStyle name="20 % - Akzent5 2 2 4 2" xfId="2321"/>
    <cellStyle name="20 % - Akzent5 2 2 5" xfId="2322"/>
    <cellStyle name="20 % - Akzent5 2 2 5 2" xfId="2323"/>
    <cellStyle name="20 % - Akzent5 2 2 6" xfId="2324"/>
    <cellStyle name="20 % - Akzent5 2 3" xfId="133"/>
    <cellStyle name="20 % - Akzent5 2 3 2" xfId="134"/>
    <cellStyle name="20 % - Akzent5 2 3 2 2" xfId="135"/>
    <cellStyle name="20 % - Akzent5 2 3 2 2 2" xfId="2325"/>
    <cellStyle name="20 % - Akzent5 2 3 2 3" xfId="2326"/>
    <cellStyle name="20 % - Akzent5 2 3 3" xfId="136"/>
    <cellStyle name="20 % - Akzent5 2 3 3 2" xfId="2327"/>
    <cellStyle name="20 % - Akzent5 2 3 4" xfId="2328"/>
    <cellStyle name="20 % - Akzent5 2 3 4 2" xfId="2329"/>
    <cellStyle name="20 % - Akzent5 2 3 5" xfId="2330"/>
    <cellStyle name="20 % - Akzent5 2 4" xfId="137"/>
    <cellStyle name="20 % - Akzent5 2 4 2" xfId="138"/>
    <cellStyle name="20 % - Akzent5 2 4 2 2" xfId="139"/>
    <cellStyle name="20 % - Akzent5 2 4 2 2 2" xfId="2331"/>
    <cellStyle name="20 % - Akzent5 2 4 2 3" xfId="2332"/>
    <cellStyle name="20 % - Akzent5 2 4 3" xfId="140"/>
    <cellStyle name="20 % - Akzent5 2 4 3 2" xfId="2333"/>
    <cellStyle name="20 % - Akzent5 2 4 4" xfId="2334"/>
    <cellStyle name="20 % - Akzent5 2 4 4 2" xfId="2335"/>
    <cellStyle name="20 % - Akzent5 2 4 5" xfId="2336"/>
    <cellStyle name="20 % - Akzent5 2 5" xfId="141"/>
    <cellStyle name="20 % - Akzent5 2 5 2" xfId="142"/>
    <cellStyle name="20 % - Akzent5 2 5 2 2" xfId="143"/>
    <cellStyle name="20 % - Akzent5 2 5 2 2 2" xfId="2337"/>
    <cellStyle name="20 % - Akzent5 2 5 2 3" xfId="2338"/>
    <cellStyle name="20 % - Akzent5 2 5 3" xfId="144"/>
    <cellStyle name="20 % - Akzent5 2 5 3 2" xfId="2339"/>
    <cellStyle name="20 % - Akzent5 2 5 4" xfId="2340"/>
    <cellStyle name="20 % - Akzent5 2 5 4 2" xfId="2341"/>
    <cellStyle name="20 % - Akzent5 2 5 5" xfId="2342"/>
    <cellStyle name="20 % - Akzent5 2 6" xfId="145"/>
    <cellStyle name="20 % - Akzent5 2 6 2" xfId="146"/>
    <cellStyle name="20 % - Akzent5 2 6 2 2" xfId="2343"/>
    <cellStyle name="20 % - Akzent5 2 6 3" xfId="2344"/>
    <cellStyle name="20 % - Akzent5 2 7" xfId="147"/>
    <cellStyle name="20 % - Akzent5 2 7 2" xfId="2345"/>
    <cellStyle name="20 % - Akzent5 2 8" xfId="2346"/>
    <cellStyle name="20 % - Akzent5 2 8 2" xfId="2347"/>
    <cellStyle name="20 % - Akzent5 2 9" xfId="2348"/>
    <cellStyle name="20 % - Akzent5 3" xfId="148"/>
    <cellStyle name="20 % - Akzent5 3 2" xfId="2349"/>
    <cellStyle name="20 % - Akzent5 4" xfId="149"/>
    <cellStyle name="20 % - Akzent5 5" xfId="2350"/>
    <cellStyle name="20 % - Akzent5 5 2" xfId="2351"/>
    <cellStyle name="20 % - Akzent5 6" xfId="2352"/>
    <cellStyle name="20 % - Akzent6 2" xfId="150"/>
    <cellStyle name="20 % - Akzent6 2 10" xfId="2353"/>
    <cellStyle name="20 % - Akzent6 2 2" xfId="151"/>
    <cellStyle name="20 % - Akzent6 2 2 2" xfId="152"/>
    <cellStyle name="20 % - Akzent6 2 2 2 2" xfId="153"/>
    <cellStyle name="20 % - Akzent6 2 2 2 2 2" xfId="154"/>
    <cellStyle name="20 % - Akzent6 2 2 2 2 2 2" xfId="2354"/>
    <cellStyle name="20 % - Akzent6 2 2 2 2 3" xfId="2355"/>
    <cellStyle name="20 % - Akzent6 2 2 2 3" xfId="155"/>
    <cellStyle name="20 % - Akzent6 2 2 2 3 2" xfId="2356"/>
    <cellStyle name="20 % - Akzent6 2 2 2 4" xfId="2357"/>
    <cellStyle name="20 % - Akzent6 2 2 2 4 2" xfId="2358"/>
    <cellStyle name="20 % - Akzent6 2 2 2 5" xfId="2359"/>
    <cellStyle name="20 % - Akzent6 2 2 3" xfId="156"/>
    <cellStyle name="20 % - Akzent6 2 2 3 2" xfId="157"/>
    <cellStyle name="20 % - Akzent6 2 2 3 2 2" xfId="2360"/>
    <cellStyle name="20 % - Akzent6 2 2 3 3" xfId="2361"/>
    <cellStyle name="20 % - Akzent6 2 2 4" xfId="158"/>
    <cellStyle name="20 % - Akzent6 2 2 4 2" xfId="2362"/>
    <cellStyle name="20 % - Akzent6 2 2 5" xfId="2363"/>
    <cellStyle name="20 % - Akzent6 2 2 5 2" xfId="2364"/>
    <cellStyle name="20 % - Akzent6 2 2 6" xfId="2365"/>
    <cellStyle name="20 % - Akzent6 2 3" xfId="159"/>
    <cellStyle name="20 % - Akzent6 2 3 2" xfId="160"/>
    <cellStyle name="20 % - Akzent6 2 3 2 2" xfId="161"/>
    <cellStyle name="20 % - Akzent6 2 3 2 2 2" xfId="2366"/>
    <cellStyle name="20 % - Akzent6 2 3 2 3" xfId="2367"/>
    <cellStyle name="20 % - Akzent6 2 3 3" xfId="162"/>
    <cellStyle name="20 % - Akzent6 2 3 3 2" xfId="2368"/>
    <cellStyle name="20 % - Akzent6 2 3 4" xfId="2369"/>
    <cellStyle name="20 % - Akzent6 2 3 4 2" xfId="2370"/>
    <cellStyle name="20 % - Akzent6 2 3 5" xfId="2371"/>
    <cellStyle name="20 % - Akzent6 2 4" xfId="163"/>
    <cellStyle name="20 % - Akzent6 2 4 2" xfId="164"/>
    <cellStyle name="20 % - Akzent6 2 4 2 2" xfId="165"/>
    <cellStyle name="20 % - Akzent6 2 4 2 2 2" xfId="2372"/>
    <cellStyle name="20 % - Akzent6 2 4 2 3" xfId="2373"/>
    <cellStyle name="20 % - Akzent6 2 4 3" xfId="166"/>
    <cellStyle name="20 % - Akzent6 2 4 3 2" xfId="2374"/>
    <cellStyle name="20 % - Akzent6 2 4 4" xfId="2375"/>
    <cellStyle name="20 % - Akzent6 2 4 4 2" xfId="2376"/>
    <cellStyle name="20 % - Akzent6 2 4 5" xfId="2377"/>
    <cellStyle name="20 % - Akzent6 2 5" xfId="167"/>
    <cellStyle name="20 % - Akzent6 2 5 2" xfId="168"/>
    <cellStyle name="20 % - Akzent6 2 5 2 2" xfId="169"/>
    <cellStyle name="20 % - Akzent6 2 5 2 2 2" xfId="2378"/>
    <cellStyle name="20 % - Akzent6 2 5 2 3" xfId="2379"/>
    <cellStyle name="20 % - Akzent6 2 5 3" xfId="170"/>
    <cellStyle name="20 % - Akzent6 2 5 3 2" xfId="2380"/>
    <cellStyle name="20 % - Akzent6 2 5 4" xfId="2381"/>
    <cellStyle name="20 % - Akzent6 2 5 4 2" xfId="2382"/>
    <cellStyle name="20 % - Akzent6 2 5 5" xfId="2383"/>
    <cellStyle name="20 % - Akzent6 2 6" xfId="171"/>
    <cellStyle name="20 % - Akzent6 2 6 2" xfId="172"/>
    <cellStyle name="20 % - Akzent6 2 6 2 2" xfId="2384"/>
    <cellStyle name="20 % - Akzent6 2 6 3" xfId="2385"/>
    <cellStyle name="20 % - Akzent6 2 7" xfId="173"/>
    <cellStyle name="20 % - Akzent6 2 7 2" xfId="2386"/>
    <cellStyle name="20 % - Akzent6 2 8" xfId="2387"/>
    <cellStyle name="20 % - Akzent6 2 8 2" xfId="2388"/>
    <cellStyle name="20 % - Akzent6 2 9" xfId="2389"/>
    <cellStyle name="20 % - Akzent6 3" xfId="174"/>
    <cellStyle name="20 % - Akzent6 3 2" xfId="2390"/>
    <cellStyle name="20 % - Akzent6 4" xfId="175"/>
    <cellStyle name="20 % - Akzent6 5" xfId="2391"/>
    <cellStyle name="20 % - Akzent6 5 2" xfId="2392"/>
    <cellStyle name="20 % - Akzent6 6" xfId="2393"/>
    <cellStyle name="20% - Akzent1" xfId="176"/>
    <cellStyle name="20% - Akzent1 2" xfId="177"/>
    <cellStyle name="20% - Akzent1 3" xfId="178"/>
    <cellStyle name="20% - Akzent2" xfId="179"/>
    <cellStyle name="20% - Akzent2 2" xfId="180"/>
    <cellStyle name="20% - Akzent2 3" xfId="181"/>
    <cellStyle name="20% - Akzent3" xfId="182"/>
    <cellStyle name="20% - Akzent3 2" xfId="183"/>
    <cellStyle name="20% - Akzent3 3" xfId="184"/>
    <cellStyle name="20% - Akzent4" xfId="185"/>
    <cellStyle name="20% - Akzent4 2" xfId="186"/>
    <cellStyle name="20% - Akzent4 3" xfId="187"/>
    <cellStyle name="20% - Akzent5" xfId="188"/>
    <cellStyle name="20% - Akzent5 2" xfId="189"/>
    <cellStyle name="20% - Akzent5 3" xfId="190"/>
    <cellStyle name="20% - Akzent6" xfId="191"/>
    <cellStyle name="20% - Akzent6 2" xfId="192"/>
    <cellStyle name="20% - Akzent6 3" xfId="193"/>
    <cellStyle name="2mitP" xfId="194"/>
    <cellStyle name="2ohneP" xfId="195"/>
    <cellStyle name="3mitP" xfId="196"/>
    <cellStyle name="3mitP 2" xfId="197"/>
    <cellStyle name="3mitP 2 2" xfId="198"/>
    <cellStyle name="3ohneP" xfId="199"/>
    <cellStyle name="3ohneP 2" xfId="200"/>
    <cellStyle name="40 % - Akzent1 2" xfId="201"/>
    <cellStyle name="40 % - Akzent1 2 10" xfId="2394"/>
    <cellStyle name="40 % - Akzent1 2 2" xfId="202"/>
    <cellStyle name="40 % - Akzent1 2 2 2" xfId="203"/>
    <cellStyle name="40 % - Akzent1 2 2 2 2" xfId="204"/>
    <cellStyle name="40 % - Akzent1 2 2 2 2 2" xfId="205"/>
    <cellStyle name="40 % - Akzent1 2 2 2 2 2 2" xfId="2395"/>
    <cellStyle name="40 % - Akzent1 2 2 2 2 3" xfId="2396"/>
    <cellStyle name="40 % - Akzent1 2 2 2 3" xfId="206"/>
    <cellStyle name="40 % - Akzent1 2 2 2 3 2" xfId="2397"/>
    <cellStyle name="40 % - Akzent1 2 2 2 4" xfId="2398"/>
    <cellStyle name="40 % - Akzent1 2 2 2 4 2" xfId="2399"/>
    <cellStyle name="40 % - Akzent1 2 2 2 5" xfId="2400"/>
    <cellStyle name="40 % - Akzent1 2 2 3" xfId="207"/>
    <cellStyle name="40 % - Akzent1 2 2 3 2" xfId="208"/>
    <cellStyle name="40 % - Akzent1 2 2 3 2 2" xfId="2401"/>
    <cellStyle name="40 % - Akzent1 2 2 3 3" xfId="2402"/>
    <cellStyle name="40 % - Akzent1 2 2 4" xfId="209"/>
    <cellStyle name="40 % - Akzent1 2 2 4 2" xfId="2403"/>
    <cellStyle name="40 % - Akzent1 2 2 5" xfId="2404"/>
    <cellStyle name="40 % - Akzent1 2 2 5 2" xfId="2405"/>
    <cellStyle name="40 % - Akzent1 2 2 6" xfId="2406"/>
    <cellStyle name="40 % - Akzent1 2 3" xfId="210"/>
    <cellStyle name="40 % - Akzent1 2 3 2" xfId="211"/>
    <cellStyle name="40 % - Akzent1 2 3 2 2" xfId="212"/>
    <cellStyle name="40 % - Akzent1 2 3 2 2 2" xfId="2407"/>
    <cellStyle name="40 % - Akzent1 2 3 2 3" xfId="2408"/>
    <cellStyle name="40 % - Akzent1 2 3 3" xfId="213"/>
    <cellStyle name="40 % - Akzent1 2 3 3 2" xfId="2409"/>
    <cellStyle name="40 % - Akzent1 2 3 4" xfId="2410"/>
    <cellStyle name="40 % - Akzent1 2 3 4 2" xfId="2411"/>
    <cellStyle name="40 % - Akzent1 2 3 5" xfId="2412"/>
    <cellStyle name="40 % - Akzent1 2 4" xfId="214"/>
    <cellStyle name="40 % - Akzent1 2 4 2" xfId="215"/>
    <cellStyle name="40 % - Akzent1 2 4 2 2" xfId="216"/>
    <cellStyle name="40 % - Akzent1 2 4 2 2 2" xfId="2413"/>
    <cellStyle name="40 % - Akzent1 2 4 2 3" xfId="2414"/>
    <cellStyle name="40 % - Akzent1 2 4 3" xfId="217"/>
    <cellStyle name="40 % - Akzent1 2 4 3 2" xfId="2415"/>
    <cellStyle name="40 % - Akzent1 2 4 4" xfId="2416"/>
    <cellStyle name="40 % - Akzent1 2 4 4 2" xfId="2417"/>
    <cellStyle name="40 % - Akzent1 2 4 5" xfId="2418"/>
    <cellStyle name="40 % - Akzent1 2 5" xfId="218"/>
    <cellStyle name="40 % - Akzent1 2 5 2" xfId="219"/>
    <cellStyle name="40 % - Akzent1 2 5 2 2" xfId="220"/>
    <cellStyle name="40 % - Akzent1 2 5 2 2 2" xfId="2419"/>
    <cellStyle name="40 % - Akzent1 2 5 2 3" xfId="2420"/>
    <cellStyle name="40 % - Akzent1 2 5 3" xfId="221"/>
    <cellStyle name="40 % - Akzent1 2 5 3 2" xfId="2421"/>
    <cellStyle name="40 % - Akzent1 2 5 4" xfId="2422"/>
    <cellStyle name="40 % - Akzent1 2 5 4 2" xfId="2423"/>
    <cellStyle name="40 % - Akzent1 2 5 5" xfId="2424"/>
    <cellStyle name="40 % - Akzent1 2 6" xfId="222"/>
    <cellStyle name="40 % - Akzent1 2 6 2" xfId="223"/>
    <cellStyle name="40 % - Akzent1 2 6 2 2" xfId="2425"/>
    <cellStyle name="40 % - Akzent1 2 6 3" xfId="2426"/>
    <cellStyle name="40 % - Akzent1 2 7" xfId="224"/>
    <cellStyle name="40 % - Akzent1 2 7 2" xfId="2427"/>
    <cellStyle name="40 % - Akzent1 2 8" xfId="2428"/>
    <cellStyle name="40 % - Akzent1 2 8 2" xfId="2429"/>
    <cellStyle name="40 % - Akzent1 2 9" xfId="2430"/>
    <cellStyle name="40 % - Akzent1 3" xfId="225"/>
    <cellStyle name="40 % - Akzent1 3 2" xfId="2431"/>
    <cellStyle name="40 % - Akzent1 4" xfId="226"/>
    <cellStyle name="40 % - Akzent1 5" xfId="2432"/>
    <cellStyle name="40 % - Akzent1 5 2" xfId="2433"/>
    <cellStyle name="40 % - Akzent1 6" xfId="2434"/>
    <cellStyle name="40 % - Akzent2 2" xfId="227"/>
    <cellStyle name="40 % - Akzent2 2 10" xfId="2435"/>
    <cellStyle name="40 % - Akzent2 2 2" xfId="228"/>
    <cellStyle name="40 % - Akzent2 2 2 2" xfId="229"/>
    <cellStyle name="40 % - Akzent2 2 2 2 2" xfId="230"/>
    <cellStyle name="40 % - Akzent2 2 2 2 2 2" xfId="231"/>
    <cellStyle name="40 % - Akzent2 2 2 2 2 2 2" xfId="2436"/>
    <cellStyle name="40 % - Akzent2 2 2 2 2 3" xfId="2437"/>
    <cellStyle name="40 % - Akzent2 2 2 2 3" xfId="232"/>
    <cellStyle name="40 % - Akzent2 2 2 2 3 2" xfId="2438"/>
    <cellStyle name="40 % - Akzent2 2 2 2 4" xfId="2439"/>
    <cellStyle name="40 % - Akzent2 2 2 2 4 2" xfId="2440"/>
    <cellStyle name="40 % - Akzent2 2 2 2 5" xfId="2441"/>
    <cellStyle name="40 % - Akzent2 2 2 3" xfId="233"/>
    <cellStyle name="40 % - Akzent2 2 2 3 2" xfId="234"/>
    <cellStyle name="40 % - Akzent2 2 2 3 2 2" xfId="2442"/>
    <cellStyle name="40 % - Akzent2 2 2 3 3" xfId="2443"/>
    <cellStyle name="40 % - Akzent2 2 2 4" xfId="235"/>
    <cellStyle name="40 % - Akzent2 2 2 4 2" xfId="2444"/>
    <cellStyle name="40 % - Akzent2 2 2 5" xfId="2445"/>
    <cellStyle name="40 % - Akzent2 2 2 5 2" xfId="2446"/>
    <cellStyle name="40 % - Akzent2 2 2 6" xfId="2447"/>
    <cellStyle name="40 % - Akzent2 2 3" xfId="236"/>
    <cellStyle name="40 % - Akzent2 2 3 2" xfId="237"/>
    <cellStyle name="40 % - Akzent2 2 3 2 2" xfId="238"/>
    <cellStyle name="40 % - Akzent2 2 3 2 2 2" xfId="2448"/>
    <cellStyle name="40 % - Akzent2 2 3 2 3" xfId="2449"/>
    <cellStyle name="40 % - Akzent2 2 3 3" xfId="239"/>
    <cellStyle name="40 % - Akzent2 2 3 3 2" xfId="2450"/>
    <cellStyle name="40 % - Akzent2 2 3 4" xfId="2451"/>
    <cellStyle name="40 % - Akzent2 2 3 4 2" xfId="2452"/>
    <cellStyle name="40 % - Akzent2 2 3 5" xfId="2453"/>
    <cellStyle name="40 % - Akzent2 2 4" xfId="240"/>
    <cellStyle name="40 % - Akzent2 2 4 2" xfId="241"/>
    <cellStyle name="40 % - Akzent2 2 4 2 2" xfId="242"/>
    <cellStyle name="40 % - Akzent2 2 4 2 2 2" xfId="2454"/>
    <cellStyle name="40 % - Akzent2 2 4 2 3" xfId="2455"/>
    <cellStyle name="40 % - Akzent2 2 4 3" xfId="243"/>
    <cellStyle name="40 % - Akzent2 2 4 3 2" xfId="2456"/>
    <cellStyle name="40 % - Akzent2 2 4 4" xfId="2457"/>
    <cellStyle name="40 % - Akzent2 2 4 4 2" xfId="2458"/>
    <cellStyle name="40 % - Akzent2 2 4 5" xfId="2459"/>
    <cellStyle name="40 % - Akzent2 2 5" xfId="244"/>
    <cellStyle name="40 % - Akzent2 2 5 2" xfId="245"/>
    <cellStyle name="40 % - Akzent2 2 5 2 2" xfId="246"/>
    <cellStyle name="40 % - Akzent2 2 5 2 2 2" xfId="2460"/>
    <cellStyle name="40 % - Akzent2 2 5 2 3" xfId="2461"/>
    <cellStyle name="40 % - Akzent2 2 5 3" xfId="247"/>
    <cellStyle name="40 % - Akzent2 2 5 3 2" xfId="2462"/>
    <cellStyle name="40 % - Akzent2 2 5 4" xfId="2463"/>
    <cellStyle name="40 % - Akzent2 2 5 4 2" xfId="2464"/>
    <cellStyle name="40 % - Akzent2 2 5 5" xfId="2465"/>
    <cellStyle name="40 % - Akzent2 2 6" xfId="248"/>
    <cellStyle name="40 % - Akzent2 2 6 2" xfId="249"/>
    <cellStyle name="40 % - Akzent2 2 6 2 2" xfId="2466"/>
    <cellStyle name="40 % - Akzent2 2 6 3" xfId="2467"/>
    <cellStyle name="40 % - Akzent2 2 7" xfId="250"/>
    <cellStyle name="40 % - Akzent2 2 7 2" xfId="2468"/>
    <cellStyle name="40 % - Akzent2 2 8" xfId="2469"/>
    <cellStyle name="40 % - Akzent2 2 8 2" xfId="2470"/>
    <cellStyle name="40 % - Akzent2 2 9" xfId="2471"/>
    <cellStyle name="40 % - Akzent2 3" xfId="251"/>
    <cellStyle name="40 % - Akzent2 3 2" xfId="2472"/>
    <cellStyle name="40 % - Akzent2 4" xfId="252"/>
    <cellStyle name="40 % - Akzent2 5" xfId="2473"/>
    <cellStyle name="40 % - Akzent2 5 2" xfId="2474"/>
    <cellStyle name="40 % - Akzent2 6" xfId="2475"/>
    <cellStyle name="40 % - Akzent3 2" xfId="253"/>
    <cellStyle name="40 % - Akzent3 2 10" xfId="2476"/>
    <cellStyle name="40 % - Akzent3 2 2" xfId="254"/>
    <cellStyle name="40 % - Akzent3 2 2 2" xfId="255"/>
    <cellStyle name="40 % - Akzent3 2 2 2 2" xfId="256"/>
    <cellStyle name="40 % - Akzent3 2 2 2 2 2" xfId="257"/>
    <cellStyle name="40 % - Akzent3 2 2 2 2 2 2" xfId="2477"/>
    <cellStyle name="40 % - Akzent3 2 2 2 2 3" xfId="2478"/>
    <cellStyle name="40 % - Akzent3 2 2 2 3" xfId="258"/>
    <cellStyle name="40 % - Akzent3 2 2 2 3 2" xfId="2479"/>
    <cellStyle name="40 % - Akzent3 2 2 2 4" xfId="2480"/>
    <cellStyle name="40 % - Akzent3 2 2 2 4 2" xfId="2481"/>
    <cellStyle name="40 % - Akzent3 2 2 2 5" xfId="2482"/>
    <cellStyle name="40 % - Akzent3 2 2 3" xfId="259"/>
    <cellStyle name="40 % - Akzent3 2 2 3 2" xfId="260"/>
    <cellStyle name="40 % - Akzent3 2 2 3 2 2" xfId="2483"/>
    <cellStyle name="40 % - Akzent3 2 2 3 3" xfId="2484"/>
    <cellStyle name="40 % - Akzent3 2 2 4" xfId="261"/>
    <cellStyle name="40 % - Akzent3 2 2 4 2" xfId="2485"/>
    <cellStyle name="40 % - Akzent3 2 2 5" xfId="2486"/>
    <cellStyle name="40 % - Akzent3 2 2 5 2" xfId="2487"/>
    <cellStyle name="40 % - Akzent3 2 2 6" xfId="2488"/>
    <cellStyle name="40 % - Akzent3 2 3" xfId="262"/>
    <cellStyle name="40 % - Akzent3 2 3 2" xfId="263"/>
    <cellStyle name="40 % - Akzent3 2 3 2 2" xfId="264"/>
    <cellStyle name="40 % - Akzent3 2 3 2 2 2" xfId="2489"/>
    <cellStyle name="40 % - Akzent3 2 3 2 3" xfId="2490"/>
    <cellStyle name="40 % - Akzent3 2 3 3" xfId="265"/>
    <cellStyle name="40 % - Akzent3 2 3 3 2" xfId="2491"/>
    <cellStyle name="40 % - Akzent3 2 3 4" xfId="2492"/>
    <cellStyle name="40 % - Akzent3 2 3 4 2" xfId="2493"/>
    <cellStyle name="40 % - Akzent3 2 3 5" xfId="2494"/>
    <cellStyle name="40 % - Akzent3 2 4" xfId="266"/>
    <cellStyle name="40 % - Akzent3 2 4 2" xfId="267"/>
    <cellStyle name="40 % - Akzent3 2 4 2 2" xfId="268"/>
    <cellStyle name="40 % - Akzent3 2 4 2 2 2" xfId="2495"/>
    <cellStyle name="40 % - Akzent3 2 4 2 3" xfId="2496"/>
    <cellStyle name="40 % - Akzent3 2 4 3" xfId="269"/>
    <cellStyle name="40 % - Akzent3 2 4 3 2" xfId="2497"/>
    <cellStyle name="40 % - Akzent3 2 4 4" xfId="2498"/>
    <cellStyle name="40 % - Akzent3 2 4 4 2" xfId="2499"/>
    <cellStyle name="40 % - Akzent3 2 4 5" xfId="2500"/>
    <cellStyle name="40 % - Akzent3 2 5" xfId="270"/>
    <cellStyle name="40 % - Akzent3 2 5 2" xfId="271"/>
    <cellStyle name="40 % - Akzent3 2 5 2 2" xfId="272"/>
    <cellStyle name="40 % - Akzent3 2 5 2 2 2" xfId="2501"/>
    <cellStyle name="40 % - Akzent3 2 5 2 3" xfId="2502"/>
    <cellStyle name="40 % - Akzent3 2 5 3" xfId="273"/>
    <cellStyle name="40 % - Akzent3 2 5 3 2" xfId="2503"/>
    <cellStyle name="40 % - Akzent3 2 5 4" xfId="2504"/>
    <cellStyle name="40 % - Akzent3 2 5 4 2" xfId="2505"/>
    <cellStyle name="40 % - Akzent3 2 5 5" xfId="2506"/>
    <cellStyle name="40 % - Akzent3 2 6" xfId="274"/>
    <cellStyle name="40 % - Akzent3 2 6 2" xfId="275"/>
    <cellStyle name="40 % - Akzent3 2 6 2 2" xfId="2507"/>
    <cellStyle name="40 % - Akzent3 2 6 3" xfId="2508"/>
    <cellStyle name="40 % - Akzent3 2 7" xfId="276"/>
    <cellStyle name="40 % - Akzent3 2 7 2" xfId="2509"/>
    <cellStyle name="40 % - Akzent3 2 8" xfId="2510"/>
    <cellStyle name="40 % - Akzent3 2 8 2" xfId="2511"/>
    <cellStyle name="40 % - Akzent3 2 9" xfId="2512"/>
    <cellStyle name="40 % - Akzent3 3" xfId="277"/>
    <cellStyle name="40 % - Akzent3 3 2" xfId="2513"/>
    <cellStyle name="40 % - Akzent3 4" xfId="278"/>
    <cellStyle name="40 % - Akzent3 5" xfId="2514"/>
    <cellStyle name="40 % - Akzent3 5 2" xfId="2515"/>
    <cellStyle name="40 % - Akzent3 6" xfId="2516"/>
    <cellStyle name="40 % - Akzent4 2" xfId="279"/>
    <cellStyle name="40 % - Akzent4 2 10" xfId="2517"/>
    <cellStyle name="40 % - Akzent4 2 2" xfId="280"/>
    <cellStyle name="40 % - Akzent4 2 2 2" xfId="281"/>
    <cellStyle name="40 % - Akzent4 2 2 2 2" xfId="282"/>
    <cellStyle name="40 % - Akzent4 2 2 2 2 2" xfId="283"/>
    <cellStyle name="40 % - Akzent4 2 2 2 2 2 2" xfId="2518"/>
    <cellStyle name="40 % - Akzent4 2 2 2 2 3" xfId="2519"/>
    <cellStyle name="40 % - Akzent4 2 2 2 3" xfId="284"/>
    <cellStyle name="40 % - Akzent4 2 2 2 3 2" xfId="2520"/>
    <cellStyle name="40 % - Akzent4 2 2 2 4" xfId="2521"/>
    <cellStyle name="40 % - Akzent4 2 2 2 4 2" xfId="2522"/>
    <cellStyle name="40 % - Akzent4 2 2 2 5" xfId="2523"/>
    <cellStyle name="40 % - Akzent4 2 2 3" xfId="285"/>
    <cellStyle name="40 % - Akzent4 2 2 3 2" xfId="286"/>
    <cellStyle name="40 % - Akzent4 2 2 3 2 2" xfId="2524"/>
    <cellStyle name="40 % - Akzent4 2 2 3 3" xfId="2525"/>
    <cellStyle name="40 % - Akzent4 2 2 4" xfId="287"/>
    <cellStyle name="40 % - Akzent4 2 2 4 2" xfId="2526"/>
    <cellStyle name="40 % - Akzent4 2 2 5" xfId="2527"/>
    <cellStyle name="40 % - Akzent4 2 2 5 2" xfId="2528"/>
    <cellStyle name="40 % - Akzent4 2 2 6" xfId="2529"/>
    <cellStyle name="40 % - Akzent4 2 3" xfId="288"/>
    <cellStyle name="40 % - Akzent4 2 3 2" xfId="289"/>
    <cellStyle name="40 % - Akzent4 2 3 2 2" xfId="290"/>
    <cellStyle name="40 % - Akzent4 2 3 2 2 2" xfId="2530"/>
    <cellStyle name="40 % - Akzent4 2 3 2 3" xfId="2531"/>
    <cellStyle name="40 % - Akzent4 2 3 3" xfId="291"/>
    <cellStyle name="40 % - Akzent4 2 3 3 2" xfId="2532"/>
    <cellStyle name="40 % - Akzent4 2 3 4" xfId="2533"/>
    <cellStyle name="40 % - Akzent4 2 3 4 2" xfId="2534"/>
    <cellStyle name="40 % - Akzent4 2 3 5" xfId="2535"/>
    <cellStyle name="40 % - Akzent4 2 4" xfId="292"/>
    <cellStyle name="40 % - Akzent4 2 4 2" xfId="293"/>
    <cellStyle name="40 % - Akzent4 2 4 2 2" xfId="294"/>
    <cellStyle name="40 % - Akzent4 2 4 2 2 2" xfId="2536"/>
    <cellStyle name="40 % - Akzent4 2 4 2 3" xfId="2537"/>
    <cellStyle name="40 % - Akzent4 2 4 3" xfId="295"/>
    <cellStyle name="40 % - Akzent4 2 4 3 2" xfId="2538"/>
    <cellStyle name="40 % - Akzent4 2 4 4" xfId="2539"/>
    <cellStyle name="40 % - Akzent4 2 4 4 2" xfId="2540"/>
    <cellStyle name="40 % - Akzent4 2 4 5" xfId="2541"/>
    <cellStyle name="40 % - Akzent4 2 5" xfId="296"/>
    <cellStyle name="40 % - Akzent4 2 5 2" xfId="297"/>
    <cellStyle name="40 % - Akzent4 2 5 2 2" xfId="298"/>
    <cellStyle name="40 % - Akzent4 2 5 2 2 2" xfId="2542"/>
    <cellStyle name="40 % - Akzent4 2 5 2 3" xfId="2543"/>
    <cellStyle name="40 % - Akzent4 2 5 3" xfId="299"/>
    <cellStyle name="40 % - Akzent4 2 5 3 2" xfId="2544"/>
    <cellStyle name="40 % - Akzent4 2 5 4" xfId="2545"/>
    <cellStyle name="40 % - Akzent4 2 5 4 2" xfId="2546"/>
    <cellStyle name="40 % - Akzent4 2 5 5" xfId="2547"/>
    <cellStyle name="40 % - Akzent4 2 6" xfId="300"/>
    <cellStyle name="40 % - Akzent4 2 6 2" xfId="301"/>
    <cellStyle name="40 % - Akzent4 2 6 2 2" xfId="2548"/>
    <cellStyle name="40 % - Akzent4 2 6 3" xfId="2549"/>
    <cellStyle name="40 % - Akzent4 2 7" xfId="302"/>
    <cellStyle name="40 % - Akzent4 2 7 2" xfId="2550"/>
    <cellStyle name="40 % - Akzent4 2 8" xfId="2551"/>
    <cellStyle name="40 % - Akzent4 2 8 2" xfId="2552"/>
    <cellStyle name="40 % - Akzent4 2 9" xfId="2553"/>
    <cellStyle name="40 % - Akzent4 3" xfId="303"/>
    <cellStyle name="40 % - Akzent4 3 2" xfId="2554"/>
    <cellStyle name="40 % - Akzent4 4" xfId="304"/>
    <cellStyle name="40 % - Akzent4 5" xfId="2555"/>
    <cellStyle name="40 % - Akzent4 5 2" xfId="2556"/>
    <cellStyle name="40 % - Akzent4 6" xfId="2557"/>
    <cellStyle name="40 % - Akzent5 2" xfId="305"/>
    <cellStyle name="40 % - Akzent5 2 10" xfId="2558"/>
    <cellStyle name="40 % - Akzent5 2 2" xfId="306"/>
    <cellStyle name="40 % - Akzent5 2 2 2" xfId="307"/>
    <cellStyle name="40 % - Akzent5 2 2 2 2" xfId="308"/>
    <cellStyle name="40 % - Akzent5 2 2 2 2 2" xfId="309"/>
    <cellStyle name="40 % - Akzent5 2 2 2 2 2 2" xfId="2559"/>
    <cellStyle name="40 % - Akzent5 2 2 2 2 3" xfId="2560"/>
    <cellStyle name="40 % - Akzent5 2 2 2 3" xfId="310"/>
    <cellStyle name="40 % - Akzent5 2 2 2 3 2" xfId="2561"/>
    <cellStyle name="40 % - Akzent5 2 2 2 4" xfId="2562"/>
    <cellStyle name="40 % - Akzent5 2 2 2 4 2" xfId="2563"/>
    <cellStyle name="40 % - Akzent5 2 2 2 5" xfId="2564"/>
    <cellStyle name="40 % - Akzent5 2 2 3" xfId="311"/>
    <cellStyle name="40 % - Akzent5 2 2 3 2" xfId="312"/>
    <cellStyle name="40 % - Akzent5 2 2 3 2 2" xfId="2565"/>
    <cellStyle name="40 % - Akzent5 2 2 3 3" xfId="2566"/>
    <cellStyle name="40 % - Akzent5 2 2 4" xfId="313"/>
    <cellStyle name="40 % - Akzent5 2 2 4 2" xfId="2567"/>
    <cellStyle name="40 % - Akzent5 2 2 5" xfId="2568"/>
    <cellStyle name="40 % - Akzent5 2 2 5 2" xfId="2569"/>
    <cellStyle name="40 % - Akzent5 2 2 6" xfId="2570"/>
    <cellStyle name="40 % - Akzent5 2 3" xfId="314"/>
    <cellStyle name="40 % - Akzent5 2 3 2" xfId="315"/>
    <cellStyle name="40 % - Akzent5 2 3 2 2" xfId="316"/>
    <cellStyle name="40 % - Akzent5 2 3 2 2 2" xfId="2571"/>
    <cellStyle name="40 % - Akzent5 2 3 2 3" xfId="2572"/>
    <cellStyle name="40 % - Akzent5 2 3 3" xfId="317"/>
    <cellStyle name="40 % - Akzent5 2 3 3 2" xfId="2573"/>
    <cellStyle name="40 % - Akzent5 2 3 4" xfId="2574"/>
    <cellStyle name="40 % - Akzent5 2 3 4 2" xfId="2575"/>
    <cellStyle name="40 % - Akzent5 2 3 5" xfId="2576"/>
    <cellStyle name="40 % - Akzent5 2 4" xfId="318"/>
    <cellStyle name="40 % - Akzent5 2 4 2" xfId="319"/>
    <cellStyle name="40 % - Akzent5 2 4 2 2" xfId="320"/>
    <cellStyle name="40 % - Akzent5 2 4 2 2 2" xfId="2577"/>
    <cellStyle name="40 % - Akzent5 2 4 2 3" xfId="2578"/>
    <cellStyle name="40 % - Akzent5 2 4 3" xfId="321"/>
    <cellStyle name="40 % - Akzent5 2 4 3 2" xfId="2579"/>
    <cellStyle name="40 % - Akzent5 2 4 4" xfId="2580"/>
    <cellStyle name="40 % - Akzent5 2 4 4 2" xfId="2581"/>
    <cellStyle name="40 % - Akzent5 2 4 5" xfId="2582"/>
    <cellStyle name="40 % - Akzent5 2 5" xfId="322"/>
    <cellStyle name="40 % - Akzent5 2 5 2" xfId="323"/>
    <cellStyle name="40 % - Akzent5 2 5 2 2" xfId="324"/>
    <cellStyle name="40 % - Akzent5 2 5 2 2 2" xfId="2583"/>
    <cellStyle name="40 % - Akzent5 2 5 2 3" xfId="2584"/>
    <cellStyle name="40 % - Akzent5 2 5 3" xfId="325"/>
    <cellStyle name="40 % - Akzent5 2 5 3 2" xfId="2585"/>
    <cellStyle name="40 % - Akzent5 2 5 4" xfId="2586"/>
    <cellStyle name="40 % - Akzent5 2 5 4 2" xfId="2587"/>
    <cellStyle name="40 % - Akzent5 2 5 5" xfId="2588"/>
    <cellStyle name="40 % - Akzent5 2 6" xfId="326"/>
    <cellStyle name="40 % - Akzent5 2 6 2" xfId="327"/>
    <cellStyle name="40 % - Akzent5 2 6 2 2" xfId="2589"/>
    <cellStyle name="40 % - Akzent5 2 6 3" xfId="2590"/>
    <cellStyle name="40 % - Akzent5 2 7" xfId="328"/>
    <cellStyle name="40 % - Akzent5 2 7 2" xfId="2591"/>
    <cellStyle name="40 % - Akzent5 2 8" xfId="2592"/>
    <cellStyle name="40 % - Akzent5 2 8 2" xfId="2593"/>
    <cellStyle name="40 % - Akzent5 2 9" xfId="2594"/>
    <cellStyle name="40 % - Akzent5 3" xfId="329"/>
    <cellStyle name="40 % - Akzent5 3 2" xfId="2595"/>
    <cellStyle name="40 % - Akzent5 4" xfId="330"/>
    <cellStyle name="40 % - Akzent5 5" xfId="2596"/>
    <cellStyle name="40 % - Akzent5 5 2" xfId="2597"/>
    <cellStyle name="40 % - Akzent5 6" xfId="2598"/>
    <cellStyle name="40 % - Akzent6 2" xfId="331"/>
    <cellStyle name="40 % - Akzent6 2 10" xfId="2599"/>
    <cellStyle name="40 % - Akzent6 2 2" xfId="332"/>
    <cellStyle name="40 % - Akzent6 2 2 2" xfId="333"/>
    <cellStyle name="40 % - Akzent6 2 2 2 2" xfId="334"/>
    <cellStyle name="40 % - Akzent6 2 2 2 2 2" xfId="335"/>
    <cellStyle name="40 % - Akzent6 2 2 2 2 2 2" xfId="2600"/>
    <cellStyle name="40 % - Akzent6 2 2 2 2 3" xfId="2601"/>
    <cellStyle name="40 % - Akzent6 2 2 2 3" xfId="336"/>
    <cellStyle name="40 % - Akzent6 2 2 2 3 2" xfId="2602"/>
    <cellStyle name="40 % - Akzent6 2 2 2 4" xfId="2603"/>
    <cellStyle name="40 % - Akzent6 2 2 2 4 2" xfId="2604"/>
    <cellStyle name="40 % - Akzent6 2 2 2 5" xfId="2605"/>
    <cellStyle name="40 % - Akzent6 2 2 3" xfId="337"/>
    <cellStyle name="40 % - Akzent6 2 2 3 2" xfId="338"/>
    <cellStyle name="40 % - Akzent6 2 2 3 2 2" xfId="2606"/>
    <cellStyle name="40 % - Akzent6 2 2 3 3" xfId="2607"/>
    <cellStyle name="40 % - Akzent6 2 2 4" xfId="339"/>
    <cellStyle name="40 % - Akzent6 2 2 4 2" xfId="2608"/>
    <cellStyle name="40 % - Akzent6 2 2 5" xfId="2609"/>
    <cellStyle name="40 % - Akzent6 2 2 5 2" xfId="2610"/>
    <cellStyle name="40 % - Akzent6 2 2 6" xfId="2611"/>
    <cellStyle name="40 % - Akzent6 2 3" xfId="340"/>
    <cellStyle name="40 % - Akzent6 2 3 2" xfId="341"/>
    <cellStyle name="40 % - Akzent6 2 3 2 2" xfId="342"/>
    <cellStyle name="40 % - Akzent6 2 3 2 2 2" xfId="2612"/>
    <cellStyle name="40 % - Akzent6 2 3 2 3" xfId="2613"/>
    <cellStyle name="40 % - Akzent6 2 3 3" xfId="343"/>
    <cellStyle name="40 % - Akzent6 2 3 3 2" xfId="2614"/>
    <cellStyle name="40 % - Akzent6 2 3 4" xfId="2615"/>
    <cellStyle name="40 % - Akzent6 2 3 4 2" xfId="2616"/>
    <cellStyle name="40 % - Akzent6 2 3 5" xfId="2617"/>
    <cellStyle name="40 % - Akzent6 2 4" xfId="344"/>
    <cellStyle name="40 % - Akzent6 2 4 2" xfId="345"/>
    <cellStyle name="40 % - Akzent6 2 4 2 2" xfId="346"/>
    <cellStyle name="40 % - Akzent6 2 4 2 2 2" xfId="2618"/>
    <cellStyle name="40 % - Akzent6 2 4 2 3" xfId="2619"/>
    <cellStyle name="40 % - Akzent6 2 4 3" xfId="347"/>
    <cellStyle name="40 % - Akzent6 2 4 3 2" xfId="2620"/>
    <cellStyle name="40 % - Akzent6 2 4 4" xfId="2621"/>
    <cellStyle name="40 % - Akzent6 2 4 4 2" xfId="2622"/>
    <cellStyle name="40 % - Akzent6 2 4 5" xfId="2623"/>
    <cellStyle name="40 % - Akzent6 2 5" xfId="348"/>
    <cellStyle name="40 % - Akzent6 2 5 2" xfId="349"/>
    <cellStyle name="40 % - Akzent6 2 5 2 2" xfId="350"/>
    <cellStyle name="40 % - Akzent6 2 5 2 2 2" xfId="2624"/>
    <cellStyle name="40 % - Akzent6 2 5 2 3" xfId="2625"/>
    <cellStyle name="40 % - Akzent6 2 5 3" xfId="351"/>
    <cellStyle name="40 % - Akzent6 2 5 3 2" xfId="2626"/>
    <cellStyle name="40 % - Akzent6 2 5 4" xfId="2627"/>
    <cellStyle name="40 % - Akzent6 2 5 4 2" xfId="2628"/>
    <cellStyle name="40 % - Akzent6 2 5 5" xfId="2629"/>
    <cellStyle name="40 % - Akzent6 2 6" xfId="352"/>
    <cellStyle name="40 % - Akzent6 2 6 2" xfId="353"/>
    <cellStyle name="40 % - Akzent6 2 6 2 2" xfId="2630"/>
    <cellStyle name="40 % - Akzent6 2 6 3" xfId="2631"/>
    <cellStyle name="40 % - Akzent6 2 7" xfId="354"/>
    <cellStyle name="40 % - Akzent6 2 7 2" xfId="2632"/>
    <cellStyle name="40 % - Akzent6 2 8" xfId="2633"/>
    <cellStyle name="40 % - Akzent6 2 8 2" xfId="2634"/>
    <cellStyle name="40 % - Akzent6 2 9" xfId="2635"/>
    <cellStyle name="40 % - Akzent6 3" xfId="355"/>
    <cellStyle name="40 % - Akzent6 3 2" xfId="2636"/>
    <cellStyle name="40 % - Akzent6 4" xfId="356"/>
    <cellStyle name="40 % - Akzent6 5" xfId="2637"/>
    <cellStyle name="40 % - Akzent6 5 2" xfId="2638"/>
    <cellStyle name="40 % - Akzent6 6" xfId="2639"/>
    <cellStyle name="40% - Akzent1" xfId="357"/>
    <cellStyle name="40% - Akzent1 2" xfId="358"/>
    <cellStyle name="40% - Akzent1 3" xfId="359"/>
    <cellStyle name="40% - Akzent2" xfId="360"/>
    <cellStyle name="40% - Akzent2 2" xfId="361"/>
    <cellStyle name="40% - Akzent2 3" xfId="362"/>
    <cellStyle name="40% - Akzent3" xfId="363"/>
    <cellStyle name="40% - Akzent3 2" xfId="364"/>
    <cellStyle name="40% - Akzent3 3" xfId="365"/>
    <cellStyle name="40% - Akzent4" xfId="366"/>
    <cellStyle name="40% - Akzent4 2" xfId="367"/>
    <cellStyle name="40% - Akzent4 3" xfId="368"/>
    <cellStyle name="40% - Akzent5" xfId="369"/>
    <cellStyle name="40% - Akzent5 2" xfId="370"/>
    <cellStyle name="40% - Akzent5 3" xfId="371"/>
    <cellStyle name="40% - Akzent6" xfId="372"/>
    <cellStyle name="40% - Akzent6 2" xfId="373"/>
    <cellStyle name="40% - Akzent6 3" xfId="374"/>
    <cellStyle name="4mitP" xfId="375"/>
    <cellStyle name="4mitP 2" xfId="376"/>
    <cellStyle name="4ohneP" xfId="377"/>
    <cellStyle name="60 % - Akzent1 2" xfId="378"/>
    <cellStyle name="60 % - Akzent1 2 2" xfId="2640"/>
    <cellStyle name="60 % - Akzent1 3" xfId="379"/>
    <cellStyle name="60 % - Akzent1 3 2" xfId="2641"/>
    <cellStyle name="60 % - Akzent1 4" xfId="380"/>
    <cellStyle name="60 % - Akzent1 5" xfId="2642"/>
    <cellStyle name="60 % - Akzent1 5 2" xfId="2643"/>
    <cellStyle name="60 % - Akzent1 6" xfId="2644"/>
    <cellStyle name="60 % - Akzent2 2" xfId="381"/>
    <cellStyle name="60 % - Akzent2 2 2" xfId="2645"/>
    <cellStyle name="60 % - Akzent2 3" xfId="382"/>
    <cellStyle name="60 % - Akzent2 3 2" xfId="2646"/>
    <cellStyle name="60 % - Akzent2 4" xfId="383"/>
    <cellStyle name="60 % - Akzent2 5" xfId="2647"/>
    <cellStyle name="60 % - Akzent2 5 2" xfId="2648"/>
    <cellStyle name="60 % - Akzent2 6" xfId="2649"/>
    <cellStyle name="60 % - Akzent3 2" xfId="384"/>
    <cellStyle name="60 % - Akzent3 2 2" xfId="2650"/>
    <cellStyle name="60 % - Akzent3 3" xfId="385"/>
    <cellStyle name="60 % - Akzent3 3 2" xfId="2651"/>
    <cellStyle name="60 % - Akzent3 4" xfId="386"/>
    <cellStyle name="60 % - Akzent3 5" xfId="2652"/>
    <cellStyle name="60 % - Akzent3 5 2" xfId="2653"/>
    <cellStyle name="60 % - Akzent3 6" xfId="2654"/>
    <cellStyle name="60 % - Akzent4 2" xfId="387"/>
    <cellStyle name="60 % - Akzent4 2 2" xfId="2655"/>
    <cellStyle name="60 % - Akzent4 3" xfId="388"/>
    <cellStyle name="60 % - Akzent4 3 2" xfId="2656"/>
    <cellStyle name="60 % - Akzent4 4" xfId="389"/>
    <cellStyle name="60 % - Akzent4 5" xfId="2657"/>
    <cellStyle name="60 % - Akzent4 5 2" xfId="2658"/>
    <cellStyle name="60 % - Akzent4 6" xfId="2659"/>
    <cellStyle name="60 % - Akzent5 2" xfId="390"/>
    <cellStyle name="60 % - Akzent5 2 2" xfId="2660"/>
    <cellStyle name="60 % - Akzent5 3" xfId="391"/>
    <cellStyle name="60 % - Akzent5 3 2" xfId="2661"/>
    <cellStyle name="60 % - Akzent5 4" xfId="392"/>
    <cellStyle name="60 % - Akzent5 5" xfId="2662"/>
    <cellStyle name="60 % - Akzent5 5 2" xfId="2663"/>
    <cellStyle name="60 % - Akzent5 6" xfId="2664"/>
    <cellStyle name="60 % - Akzent6 2" xfId="393"/>
    <cellStyle name="60 % - Akzent6 2 2" xfId="2665"/>
    <cellStyle name="60 % - Akzent6 3" xfId="394"/>
    <cellStyle name="60 % - Akzent6 3 2" xfId="2666"/>
    <cellStyle name="60 % - Akzent6 4" xfId="395"/>
    <cellStyle name="60 % - Akzent6 5" xfId="2667"/>
    <cellStyle name="60 % - Akzent6 5 2" xfId="2668"/>
    <cellStyle name="60 % - Akzent6 6" xfId="2669"/>
    <cellStyle name="60% - Akzent1" xfId="396"/>
    <cellStyle name="60% - Akzent1 2" xfId="397"/>
    <cellStyle name="60% - Akzent1 3" xfId="398"/>
    <cellStyle name="60% - Akzent2" xfId="399"/>
    <cellStyle name="60% - Akzent2 2" xfId="400"/>
    <cellStyle name="60% - Akzent2 3" xfId="401"/>
    <cellStyle name="60% - Akzent3" xfId="402"/>
    <cellStyle name="60% - Akzent3 2" xfId="403"/>
    <cellStyle name="60% - Akzent3 3" xfId="404"/>
    <cellStyle name="60% - Akzent4" xfId="405"/>
    <cellStyle name="60% - Akzent4 2" xfId="406"/>
    <cellStyle name="60% - Akzent4 3" xfId="407"/>
    <cellStyle name="60% - Akzent5" xfId="408"/>
    <cellStyle name="60% - Akzent5 2" xfId="409"/>
    <cellStyle name="60% - Akzent5 3" xfId="410"/>
    <cellStyle name="60% - Akzent6" xfId="411"/>
    <cellStyle name="60% - Akzent6 2" xfId="412"/>
    <cellStyle name="60% - Akzent6 3" xfId="413"/>
    <cellStyle name="6mitP" xfId="414"/>
    <cellStyle name="6mitP 2" xfId="415"/>
    <cellStyle name="6mitP 2 2" xfId="416"/>
    <cellStyle name="6ohneP" xfId="417"/>
    <cellStyle name="6ohneP 2" xfId="418"/>
    <cellStyle name="6ohneP 2 2" xfId="419"/>
    <cellStyle name="7mitP" xfId="420"/>
    <cellStyle name="7mitP 2" xfId="421"/>
    <cellStyle name="7mitP 2 2" xfId="422"/>
    <cellStyle name="9mitP" xfId="423"/>
    <cellStyle name="9mitP 2" xfId="424"/>
    <cellStyle name="9mitP 2 2" xfId="425"/>
    <cellStyle name="9ohneP" xfId="426"/>
    <cellStyle name="9ohneP 2" xfId="427"/>
    <cellStyle name="9ohneP 2 2" xfId="428"/>
    <cellStyle name="Akzent1 2" xfId="429"/>
    <cellStyle name="Akzent1 2 2" xfId="430"/>
    <cellStyle name="Akzent1 2 3" xfId="2670"/>
    <cellStyle name="Akzent1 3" xfId="431"/>
    <cellStyle name="Akzent1 3 2" xfId="2671"/>
    <cellStyle name="Akzent1 4" xfId="432"/>
    <cellStyle name="Akzent1 4 2" xfId="2672"/>
    <cellStyle name="Akzent1 5" xfId="2673"/>
    <cellStyle name="Akzent1 6" xfId="2674"/>
    <cellStyle name="Akzent2 2" xfId="433"/>
    <cellStyle name="Akzent2 2 2" xfId="434"/>
    <cellStyle name="Akzent2 2 3" xfId="2675"/>
    <cellStyle name="Akzent2 3" xfId="435"/>
    <cellStyle name="Akzent2 3 2" xfId="2676"/>
    <cellStyle name="Akzent2 4" xfId="436"/>
    <cellStyle name="Akzent2 4 2" xfId="2677"/>
    <cellStyle name="Akzent2 5" xfId="2678"/>
    <cellStyle name="Akzent2 6" xfId="2679"/>
    <cellStyle name="Akzent3 2" xfId="437"/>
    <cellStyle name="Akzent3 2 2" xfId="438"/>
    <cellStyle name="Akzent3 2 3" xfId="2680"/>
    <cellStyle name="Akzent3 3" xfId="439"/>
    <cellStyle name="Akzent3 3 2" xfId="2681"/>
    <cellStyle name="Akzent3 4" xfId="440"/>
    <cellStyle name="Akzent3 4 2" xfId="2682"/>
    <cellStyle name="Akzent3 5" xfId="2683"/>
    <cellStyle name="Akzent3 6" xfId="2684"/>
    <cellStyle name="Akzent4 2" xfId="441"/>
    <cellStyle name="Akzent4 2 2" xfId="442"/>
    <cellStyle name="Akzent4 2 3" xfId="2685"/>
    <cellStyle name="Akzent4 3" xfId="443"/>
    <cellStyle name="Akzent4 3 2" xfId="2686"/>
    <cellStyle name="Akzent4 4" xfId="444"/>
    <cellStyle name="Akzent4 4 2" xfId="2687"/>
    <cellStyle name="Akzent4 5" xfId="2688"/>
    <cellStyle name="Akzent4 6" xfId="2689"/>
    <cellStyle name="Akzent5 2" xfId="445"/>
    <cellStyle name="Akzent5 2 2" xfId="446"/>
    <cellStyle name="Akzent5 2 3" xfId="2690"/>
    <cellStyle name="Akzent5 3" xfId="447"/>
    <cellStyle name="Akzent5 3 2" xfId="2691"/>
    <cellStyle name="Akzent5 4" xfId="448"/>
    <cellStyle name="Akzent5 4 2" xfId="2692"/>
    <cellStyle name="Akzent5 5" xfId="2693"/>
    <cellStyle name="Akzent5 6" xfId="2694"/>
    <cellStyle name="Akzent6 2" xfId="449"/>
    <cellStyle name="Akzent6 2 2" xfId="450"/>
    <cellStyle name="Akzent6 2 3" xfId="2695"/>
    <cellStyle name="Akzent6 3" xfId="451"/>
    <cellStyle name="Akzent6 3 2" xfId="2696"/>
    <cellStyle name="Akzent6 4" xfId="452"/>
    <cellStyle name="Akzent6 4 2" xfId="2697"/>
    <cellStyle name="Akzent6 5" xfId="2698"/>
    <cellStyle name="Akzent6 6" xfId="2699"/>
    <cellStyle name="Ausgabe 2" xfId="453"/>
    <cellStyle name="Ausgabe 2 2" xfId="454"/>
    <cellStyle name="Ausgabe 2 3" xfId="2700"/>
    <cellStyle name="Ausgabe 3" xfId="455"/>
    <cellStyle name="Ausgabe 3 2" xfId="2701"/>
    <cellStyle name="Ausgabe 4" xfId="456"/>
    <cellStyle name="Ausgabe 4 2" xfId="2702"/>
    <cellStyle name="Ausgabe 5" xfId="2703"/>
    <cellStyle name="Ausgabe 6" xfId="2704"/>
    <cellStyle name="BasisDreiNK" xfId="457"/>
    <cellStyle name="BasisDreiNK 2" xfId="458"/>
    <cellStyle name="BasisEineNK" xfId="459"/>
    <cellStyle name="BasisEineNK 2" xfId="460"/>
    <cellStyle name="BasisEineNK 3" xfId="461"/>
    <cellStyle name="BasisOhneNK" xfId="462"/>
    <cellStyle name="BasisStandard" xfId="463"/>
    <cellStyle name="BasisStandard 2" xfId="464"/>
    <cellStyle name="BasisZweiNK" xfId="465"/>
    <cellStyle name="BasisZweiNK 2" xfId="466"/>
    <cellStyle name="Berechnung 2" xfId="467"/>
    <cellStyle name="Berechnung 2 2" xfId="468"/>
    <cellStyle name="Berechnung 2 3" xfId="2705"/>
    <cellStyle name="Berechnung 3" xfId="469"/>
    <cellStyle name="Berechnung 3 2" xfId="2706"/>
    <cellStyle name="Berechnung 4" xfId="470"/>
    <cellStyle name="Berechnung 4 2" xfId="2707"/>
    <cellStyle name="Berechnung 5" xfId="2708"/>
    <cellStyle name="Berechnung 6" xfId="2709"/>
    <cellStyle name="Eingabe 2" xfId="471"/>
    <cellStyle name="Eingabe 2 2" xfId="472"/>
    <cellStyle name="Eingabe 2 3" xfId="2710"/>
    <cellStyle name="Eingabe 3" xfId="473"/>
    <cellStyle name="Eingabe 3 2" xfId="2711"/>
    <cellStyle name="Eingabe 4" xfId="474"/>
    <cellStyle name="Eingabe 4 2" xfId="2712"/>
    <cellStyle name="Eingabe 5" xfId="2713"/>
    <cellStyle name="Eingabe 6" xfId="2714"/>
    <cellStyle name="Ergebnis 2" xfId="475"/>
    <cellStyle name="Ergebnis 2 2" xfId="476"/>
    <cellStyle name="Ergebnis 2 3" xfId="2715"/>
    <cellStyle name="Ergebnis 3" xfId="477"/>
    <cellStyle name="Ergebnis 3 2" xfId="2716"/>
    <cellStyle name="Ergebnis 4" xfId="478"/>
    <cellStyle name="Ergebnis 4 2" xfId="2717"/>
    <cellStyle name="Ergebnis 5" xfId="2718"/>
    <cellStyle name="Ergebnis 6" xfId="2719"/>
    <cellStyle name="Erklärender Text 2" xfId="479"/>
    <cellStyle name="Erklärender Text 2 2" xfId="480"/>
    <cellStyle name="Erklärender Text 2 3" xfId="2720"/>
    <cellStyle name="Erklärender Text 3" xfId="481"/>
    <cellStyle name="Erklärender Text 3 2" xfId="2721"/>
    <cellStyle name="Erklärender Text 4" xfId="482"/>
    <cellStyle name="Erklärender Text 4 2" xfId="2722"/>
    <cellStyle name="Erklärender Text 5" xfId="2723"/>
    <cellStyle name="Erklärender Text 6" xfId="2724"/>
    <cellStyle name="Euro" xfId="483"/>
    <cellStyle name="Euro 2" xfId="484"/>
    <cellStyle name="Euro 2 2" xfId="485"/>
    <cellStyle name="Euro 2 3" xfId="486"/>
    <cellStyle name="Euro 3" xfId="487"/>
    <cellStyle name="Euro 3 2" xfId="488"/>
    <cellStyle name="Euro 4" xfId="489"/>
    <cellStyle name="Euro_BA_WZ" xfId="490"/>
    <cellStyle name="Fuss" xfId="491"/>
    <cellStyle name="Fuss 2" xfId="492"/>
    <cellStyle name="Fuss 2 2" xfId="493"/>
    <cellStyle name="Gut 2" xfId="494"/>
    <cellStyle name="Gut 2 2" xfId="495"/>
    <cellStyle name="Gut 2 3" xfId="2725"/>
    <cellStyle name="Gut 3" xfId="496"/>
    <cellStyle name="Gut 3 2" xfId="2726"/>
    <cellStyle name="Gut 4" xfId="497"/>
    <cellStyle name="Gut 4 2" xfId="2727"/>
    <cellStyle name="Gut 5" xfId="2728"/>
    <cellStyle name="Gut 6" xfId="2729"/>
    <cellStyle name="Haupttitel" xfId="498"/>
    <cellStyle name="Haupttitel 2" xfId="499"/>
    <cellStyle name="Hyperlink 2" xfId="500"/>
    <cellStyle name="Hyperlink 2 2" xfId="501"/>
    <cellStyle name="Hyperlink 2 2 2" xfId="502"/>
    <cellStyle name="Hyperlink 2 3" xfId="503"/>
    <cellStyle name="Hyperlink 2 3 2" xfId="504"/>
    <cellStyle name="Hyperlink 2 4" xfId="505"/>
    <cellStyle name="Hyperlink 2 5" xfId="506"/>
    <cellStyle name="Hyperlink 3" xfId="507"/>
    <cellStyle name="Hyperlink 3 2" xfId="508"/>
    <cellStyle name="Hyperlink 3 3" xfId="509"/>
    <cellStyle name="Hyperlink 3 4" xfId="510"/>
    <cellStyle name="Hyperlink 4" xfId="511"/>
    <cellStyle name="Hyperlink 5" xfId="512"/>
    <cellStyle name="Hyperlink 6" xfId="513"/>
    <cellStyle name="Hyperlink_#1_Gesundheitsschutz_Berechnungen" xfId="514"/>
    <cellStyle name="InhaltNormal" xfId="515"/>
    <cellStyle name="InhaltNormal 2" xfId="516"/>
    <cellStyle name="Jahr" xfId="517"/>
    <cellStyle name="Jahr 2" xfId="518"/>
    <cellStyle name="Komma 10" xfId="519"/>
    <cellStyle name="Komma 11" xfId="520"/>
    <cellStyle name="Komma 12" xfId="521"/>
    <cellStyle name="Komma 13" xfId="522"/>
    <cellStyle name="Komma 14" xfId="523"/>
    <cellStyle name="Komma 15" xfId="524"/>
    <cellStyle name="Komma 2" xfId="525"/>
    <cellStyle name="Komma 2 2" xfId="526"/>
    <cellStyle name="Komma 2 3" xfId="527"/>
    <cellStyle name="Komma 3" xfId="528"/>
    <cellStyle name="Komma 3 2" xfId="529"/>
    <cellStyle name="Komma 4" xfId="530"/>
    <cellStyle name="Komma 5" xfId="531"/>
    <cellStyle name="Komma 5 2" xfId="532"/>
    <cellStyle name="Komma 6" xfId="533"/>
    <cellStyle name="Komma 6 2" xfId="534"/>
    <cellStyle name="Komma 7" xfId="535"/>
    <cellStyle name="Komma 8" xfId="536"/>
    <cellStyle name="Komma 9" xfId="537"/>
    <cellStyle name="Komma 9 2" xfId="538"/>
    <cellStyle name="LinkGemVeroeff" xfId="539"/>
    <cellStyle name="LinkGemVeroeffFett" xfId="540"/>
    <cellStyle name="Messziffer" xfId="541"/>
    <cellStyle name="Messziffer 2" xfId="542"/>
    <cellStyle name="MesszifferD" xfId="543"/>
    <cellStyle name="MesszifferD 2" xfId="544"/>
    <cellStyle name="mitP" xfId="545"/>
    <cellStyle name="Neutral 2" xfId="546"/>
    <cellStyle name="Neutral 2 2" xfId="547"/>
    <cellStyle name="Neutral 2 3" xfId="2730"/>
    <cellStyle name="Neutral 3" xfId="548"/>
    <cellStyle name="Neutral 3 2" xfId="2731"/>
    <cellStyle name="Neutral 4" xfId="549"/>
    <cellStyle name="Neutral 4 2" xfId="2732"/>
    <cellStyle name="Neutral 5" xfId="2733"/>
    <cellStyle name="Neutral 6" xfId="2734"/>
    <cellStyle name="nf2" xfId="550"/>
    <cellStyle name="Noch" xfId="551"/>
    <cellStyle name="Normal_040831_KapaBedarf-AA_Hochfahrlogik_A2LL_KT" xfId="552"/>
    <cellStyle name="Notiz 2" xfId="553"/>
    <cellStyle name="Notiz 2 2" xfId="554"/>
    <cellStyle name="Notiz 2 2 2" xfId="555"/>
    <cellStyle name="Notiz 2 2 2 2" xfId="556"/>
    <cellStyle name="Notiz 2 2 2 2 2" xfId="557"/>
    <cellStyle name="Notiz 2 2 2 2 2 2" xfId="2735"/>
    <cellStyle name="Notiz 2 2 2 2 3" xfId="2736"/>
    <cellStyle name="Notiz 2 2 2 3" xfId="558"/>
    <cellStyle name="Notiz 2 2 2 3 2" xfId="2737"/>
    <cellStyle name="Notiz 2 2 2 4" xfId="2738"/>
    <cellStyle name="Notiz 2 2 2 4 2" xfId="2739"/>
    <cellStyle name="Notiz 2 2 2 5" xfId="2740"/>
    <cellStyle name="Notiz 2 2 3" xfId="559"/>
    <cellStyle name="Notiz 2 2 3 2" xfId="560"/>
    <cellStyle name="Notiz 2 2 3 2 2" xfId="2741"/>
    <cellStyle name="Notiz 2 2 3 3" xfId="2742"/>
    <cellStyle name="Notiz 2 2 4" xfId="561"/>
    <cellStyle name="Notiz 2 2 4 2" xfId="2743"/>
    <cellStyle name="Notiz 2 2 5" xfId="2744"/>
    <cellStyle name="Notiz 2 2 5 2" xfId="2745"/>
    <cellStyle name="Notiz 2 2 6" xfId="2746"/>
    <cellStyle name="Notiz 2 3" xfId="562"/>
    <cellStyle name="Notiz 2 3 2" xfId="563"/>
    <cellStyle name="Notiz 2 3 2 2" xfId="564"/>
    <cellStyle name="Notiz 2 3 2 2 2" xfId="2747"/>
    <cellStyle name="Notiz 2 3 2 3" xfId="2748"/>
    <cellStyle name="Notiz 2 3 3" xfId="565"/>
    <cellStyle name="Notiz 2 3 3 2" xfId="2749"/>
    <cellStyle name="Notiz 2 3 4" xfId="2750"/>
    <cellStyle name="Notiz 2 3 4 2" xfId="2751"/>
    <cellStyle name="Notiz 2 3 5" xfId="2752"/>
    <cellStyle name="Notiz 2 4" xfId="566"/>
    <cellStyle name="Notiz 2 4 2" xfId="567"/>
    <cellStyle name="Notiz 2 4 2 2" xfId="568"/>
    <cellStyle name="Notiz 2 4 2 2 2" xfId="2753"/>
    <cellStyle name="Notiz 2 4 2 3" xfId="2754"/>
    <cellStyle name="Notiz 2 4 3" xfId="569"/>
    <cellStyle name="Notiz 2 4 3 2" xfId="2755"/>
    <cellStyle name="Notiz 2 4 4" xfId="2756"/>
    <cellStyle name="Notiz 2 4 4 2" xfId="2757"/>
    <cellStyle name="Notiz 2 4 5" xfId="2758"/>
    <cellStyle name="Notiz 2 5" xfId="570"/>
    <cellStyle name="Notiz 2 5 2" xfId="571"/>
    <cellStyle name="Notiz 2 5 2 2" xfId="572"/>
    <cellStyle name="Notiz 2 5 2 2 2" xfId="2759"/>
    <cellStyle name="Notiz 2 5 2 3" xfId="2760"/>
    <cellStyle name="Notiz 2 5 3" xfId="573"/>
    <cellStyle name="Notiz 2 5 3 2" xfId="2761"/>
    <cellStyle name="Notiz 2 5 4" xfId="2762"/>
    <cellStyle name="Notiz 2 5 4 2" xfId="2763"/>
    <cellStyle name="Notiz 2 5 5" xfId="2764"/>
    <cellStyle name="Notiz 2 6" xfId="2765"/>
    <cellStyle name="Notiz 3" xfId="574"/>
    <cellStyle name="Notiz 3 2" xfId="2766"/>
    <cellStyle name="Notiz 4" xfId="575"/>
    <cellStyle name="Notiz 4 2" xfId="2767"/>
    <cellStyle name="Notiz 5" xfId="2768"/>
    <cellStyle name="Notiz 6" xfId="2769"/>
    <cellStyle name="o.Tausender" xfId="2770"/>
    <cellStyle name="ohneP" xfId="576"/>
    <cellStyle name="Prozent 2" xfId="577"/>
    <cellStyle name="Prozent 3" xfId="578"/>
    <cellStyle name="Prozent 4" xfId="579"/>
    <cellStyle name="Prozent 5" xfId="580"/>
    <cellStyle name="Prozent 6" xfId="581"/>
    <cellStyle name="Prozent 6 2" xfId="582"/>
    <cellStyle name="Prozent 7" xfId="583"/>
    <cellStyle name="ProzVeränderung" xfId="584"/>
    <cellStyle name="ProzVeränderung 2" xfId="585"/>
    <cellStyle name="Schlecht 2" xfId="586"/>
    <cellStyle name="Schlecht 2 2" xfId="587"/>
    <cellStyle name="Schlecht 2 3" xfId="2771"/>
    <cellStyle name="Schlecht 3" xfId="588"/>
    <cellStyle name="Schlecht 3 2" xfId="2772"/>
    <cellStyle name="Schlecht 4" xfId="589"/>
    <cellStyle name="Schlecht 4 2" xfId="2773"/>
    <cellStyle name="Schlecht 5" xfId="2774"/>
    <cellStyle name="Schlecht 6" xfId="2775"/>
    <cellStyle name="Standard" xfId="0" builtinId="0"/>
    <cellStyle name="Standard 10" xfId="590"/>
    <cellStyle name="Standard 10 2" xfId="591"/>
    <cellStyle name="Standard 10 2 2" xfId="592"/>
    <cellStyle name="Standard 10 2 3" xfId="593"/>
    <cellStyle name="Standard 10 2 4" xfId="594"/>
    <cellStyle name="Standard 10 2 5" xfId="595"/>
    <cellStyle name="Standard 10 3" xfId="596"/>
    <cellStyle name="Standard 10 4" xfId="597"/>
    <cellStyle name="Standard 11" xfId="598"/>
    <cellStyle name="Standard 11 2" xfId="599"/>
    <cellStyle name="Standard 11 3" xfId="600"/>
    <cellStyle name="Standard 11 3 2" xfId="601"/>
    <cellStyle name="Standard 11 4" xfId="602"/>
    <cellStyle name="Standard 11 4 2" xfId="603"/>
    <cellStyle name="Standard 11 5" xfId="604"/>
    <cellStyle name="Standard 12" xfId="605"/>
    <cellStyle name="Standard 12 2" xfId="606"/>
    <cellStyle name="Standard 12 3" xfId="607"/>
    <cellStyle name="Standard 12 4" xfId="608"/>
    <cellStyle name="Standard 12 5" xfId="609"/>
    <cellStyle name="Standard 12 6" xfId="3"/>
    <cellStyle name="Standard 13" xfId="610"/>
    <cellStyle name="Standard 13 2" xfId="2776"/>
    <cellStyle name="Standard 14" xfId="611"/>
    <cellStyle name="Standard 14 2" xfId="612"/>
    <cellStyle name="Standard 15" xfId="613"/>
    <cellStyle name="Standard 15 2" xfId="614"/>
    <cellStyle name="Standard 16" xfId="615"/>
    <cellStyle name="Standard 16 2" xfId="2777"/>
    <cellStyle name="Standard 17" xfId="616"/>
    <cellStyle name="Standard 17 2" xfId="617"/>
    <cellStyle name="Standard 18" xfId="618"/>
    <cellStyle name="Standard 19" xfId="619"/>
    <cellStyle name="Standard 2" xfId="1"/>
    <cellStyle name="Standard 2 2" xfId="620"/>
    <cellStyle name="Standard 2 2 2" xfId="621"/>
    <cellStyle name="Standard 2 2 2 2" xfId="2778"/>
    <cellStyle name="Standard 2 2 2 3" xfId="2147"/>
    <cellStyle name="Standard 2 2 3" xfId="2779"/>
    <cellStyle name="Standard 2 2 4" xfId="2780"/>
    <cellStyle name="Standard 2 2 5" xfId="2781"/>
    <cellStyle name="Standard 2 3" xfId="622"/>
    <cellStyle name="Standard 2 4" xfId="623"/>
    <cellStyle name="Standard 2 4 2 2" xfId="2862"/>
    <cellStyle name="Standard 2 5" xfId="624"/>
    <cellStyle name="Standard 2 5 2" xfId="625"/>
    <cellStyle name="Standard 2 6" xfId="626"/>
    <cellStyle name="Standard 2 7" xfId="2782"/>
    <cellStyle name="Standard 2_BA_WZ" xfId="627"/>
    <cellStyle name="Standard 20" xfId="628"/>
    <cellStyle name="Standard 21" xfId="629"/>
    <cellStyle name="Standard 22" xfId="630"/>
    <cellStyle name="Standard 23" xfId="631"/>
    <cellStyle name="Standard 24" xfId="632"/>
    <cellStyle name="Standard 25" xfId="633"/>
    <cellStyle name="Standard 25 2" xfId="634"/>
    <cellStyle name="Standard 25 2 2" xfId="635"/>
    <cellStyle name="Standard 26" xfId="636"/>
    <cellStyle name="Standard 3" xfId="637"/>
    <cellStyle name="Standard 3 2" xfId="638"/>
    <cellStyle name="Standard 3 2 2" xfId="639"/>
    <cellStyle name="Standard 3 3" xfId="640"/>
    <cellStyle name="Standard 3 4" xfId="641"/>
    <cellStyle name="Standard 4" xfId="642"/>
    <cellStyle name="Standard 4 2" xfId="643"/>
    <cellStyle name="Standard 4 3" xfId="644"/>
    <cellStyle name="Standard 4 4" xfId="645"/>
    <cellStyle name="Standard 5" xfId="646"/>
    <cellStyle name="Standard 5 2" xfId="647"/>
    <cellStyle name="Standard 5 2 2" xfId="648"/>
    <cellStyle name="Standard 5 2 3" xfId="649"/>
    <cellStyle name="Standard 5 2 3 2" xfId="2783"/>
    <cellStyle name="Standard 5 2 3 2 2" xfId="2784"/>
    <cellStyle name="Standard 5 2 3 3" xfId="2785"/>
    <cellStyle name="Standard 5 2 4" xfId="650"/>
    <cellStyle name="Standard 5 2 4 2" xfId="2786"/>
    <cellStyle name="Standard 5 2 5" xfId="2787"/>
    <cellStyle name="Standard 5 2 5 2" xfId="2788"/>
    <cellStyle name="Standard 5 2 6" xfId="2789"/>
    <cellStyle name="Standard 5 3" xfId="651"/>
    <cellStyle name="Standard 5 3 2" xfId="652"/>
    <cellStyle name="Standard 5 3 2 2" xfId="653"/>
    <cellStyle name="Standard 5 3 2 2 2" xfId="654"/>
    <cellStyle name="Standard 5 3 2 2 2 2" xfId="2790"/>
    <cellStyle name="Standard 5 3 2 2 3" xfId="2791"/>
    <cellStyle name="Standard 5 3 2 3" xfId="655"/>
    <cellStyle name="Standard 5 3 2 3 2" xfId="2792"/>
    <cellStyle name="Standard 5 3 2 4" xfId="2793"/>
    <cellStyle name="Standard 5 3 2 4 2" xfId="2794"/>
    <cellStyle name="Standard 5 3 2 5" xfId="2795"/>
    <cellStyle name="Standard 5 3 3" xfId="656"/>
    <cellStyle name="Standard 5 3 3 2" xfId="657"/>
    <cellStyle name="Standard 5 3 3 2 2" xfId="2796"/>
    <cellStyle name="Standard 5 3 3 3" xfId="2797"/>
    <cellStyle name="Standard 5 3 4" xfId="658"/>
    <cellStyle name="Standard 5 3 4 2" xfId="2798"/>
    <cellStyle name="Standard 5 3 5" xfId="2799"/>
    <cellStyle name="Standard 5 3 5 2" xfId="2800"/>
    <cellStyle name="Standard 5 3 6" xfId="2801"/>
    <cellStyle name="Standard 5 4" xfId="659"/>
    <cellStyle name="Standard 5 4 2" xfId="660"/>
    <cellStyle name="Standard 5 4 2 2" xfId="661"/>
    <cellStyle name="Standard 5 4 2 2 2" xfId="2802"/>
    <cellStyle name="Standard 5 4 2 3" xfId="2803"/>
    <cellStyle name="Standard 5 4 3" xfId="662"/>
    <cellStyle name="Standard 5 4 3 2" xfId="2804"/>
    <cellStyle name="Standard 5 4 4" xfId="2805"/>
    <cellStyle name="Standard 5 4 4 2" xfId="2806"/>
    <cellStyle name="Standard 5 4 5" xfId="2807"/>
    <cellStyle name="Standard 5 5" xfId="663"/>
    <cellStyle name="Standard 5 5 2" xfId="664"/>
    <cellStyle name="Standard 5 5 2 2" xfId="665"/>
    <cellStyle name="Standard 5 5 2 2 2" xfId="2808"/>
    <cellStyle name="Standard 5 5 2 3" xfId="2809"/>
    <cellStyle name="Standard 5 5 3" xfId="666"/>
    <cellStyle name="Standard 5 5 3 2" xfId="2810"/>
    <cellStyle name="Standard 5 5 4" xfId="2811"/>
    <cellStyle name="Standard 5 5 4 2" xfId="2812"/>
    <cellStyle name="Standard 5 5 5" xfId="2813"/>
    <cellStyle name="Standard 5 6" xfId="667"/>
    <cellStyle name="Standard 5 6 2" xfId="668"/>
    <cellStyle name="Standard 5 6 2 2" xfId="669"/>
    <cellStyle name="Standard 5 6 2 2 2" xfId="2814"/>
    <cellStyle name="Standard 5 6 2 3" xfId="2815"/>
    <cellStyle name="Standard 5 6 3" xfId="670"/>
    <cellStyle name="Standard 5 6 3 2" xfId="2816"/>
    <cellStyle name="Standard 5 6 4" xfId="2817"/>
    <cellStyle name="Standard 5 6 4 2" xfId="2818"/>
    <cellStyle name="Standard 5 6 5" xfId="2819"/>
    <cellStyle name="Standard 5 7" xfId="671"/>
    <cellStyle name="Standard 5 8" xfId="672"/>
    <cellStyle name="Standard 5 9" xfId="2820"/>
    <cellStyle name="Standard 6" xfId="673"/>
    <cellStyle name="Standard 6 10" xfId="674"/>
    <cellStyle name="Standard 6 10 2" xfId="675"/>
    <cellStyle name="Standard 6 10 2 2" xfId="676"/>
    <cellStyle name="Standard 6 10 2 2 2" xfId="677"/>
    <cellStyle name="Standard 6 10 2 2 2 2" xfId="678"/>
    <cellStyle name="Standard 6 10 2 2 3" xfId="679"/>
    <cellStyle name="Standard 6 10 2 3" xfId="680"/>
    <cellStyle name="Standard 6 10 2 3 2" xfId="681"/>
    <cellStyle name="Standard 6 10 2 4" xfId="682"/>
    <cellStyle name="Standard 6 10 3" xfId="683"/>
    <cellStyle name="Standard 6 10 3 2" xfId="684"/>
    <cellStyle name="Standard 6 10 3 2 2" xfId="685"/>
    <cellStyle name="Standard 6 10 3 3" xfId="686"/>
    <cellStyle name="Standard 6 10 4" xfId="687"/>
    <cellStyle name="Standard 6 10 4 2" xfId="688"/>
    <cellStyle name="Standard 6 10 5" xfId="689"/>
    <cellStyle name="Standard 6 11" xfId="690"/>
    <cellStyle name="Standard 6 11 2" xfId="691"/>
    <cellStyle name="Standard 6 11 2 2" xfId="692"/>
    <cellStyle name="Standard 6 11 2 2 2" xfId="693"/>
    <cellStyle name="Standard 6 11 2 3" xfId="694"/>
    <cellStyle name="Standard 6 11 3" xfId="695"/>
    <cellStyle name="Standard 6 11 3 2" xfId="696"/>
    <cellStyle name="Standard 6 11 3 2 2" xfId="697"/>
    <cellStyle name="Standard 6 11 3 3" xfId="698"/>
    <cellStyle name="Standard 6 11 4" xfId="699"/>
    <cellStyle name="Standard 6 11 4 2" xfId="700"/>
    <cellStyle name="Standard 6 11 5" xfId="701"/>
    <cellStyle name="Standard 6 12" xfId="702"/>
    <cellStyle name="Standard 6 12 2" xfId="703"/>
    <cellStyle name="Standard 6 12 2 2" xfId="704"/>
    <cellStyle name="Standard 6 12 2 2 2" xfId="705"/>
    <cellStyle name="Standard 6 12 2 3" xfId="706"/>
    <cellStyle name="Standard 6 12 3" xfId="707"/>
    <cellStyle name="Standard 6 12 3 2" xfId="708"/>
    <cellStyle name="Standard 6 12 4" xfId="709"/>
    <cellStyle name="Standard 6 13" xfId="710"/>
    <cellStyle name="Standard 6 13 2" xfId="711"/>
    <cellStyle name="Standard 6 13 2 2" xfId="712"/>
    <cellStyle name="Standard 6 13 3" xfId="713"/>
    <cellStyle name="Standard 6 14" xfId="714"/>
    <cellStyle name="Standard 6 14 2" xfId="715"/>
    <cellStyle name="Standard 6 15" xfId="716"/>
    <cellStyle name="Standard 6 15 2" xfId="717"/>
    <cellStyle name="Standard 6 16" xfId="718"/>
    <cellStyle name="Standard 6 17" xfId="719"/>
    <cellStyle name="Standard 6 18" xfId="720"/>
    <cellStyle name="Standard 6 19" xfId="721"/>
    <cellStyle name="Standard 6 2" xfId="722"/>
    <cellStyle name="Standard 6 2 10" xfId="723"/>
    <cellStyle name="Standard 6 2 10 2" xfId="724"/>
    <cellStyle name="Standard 6 2 10 2 2" xfId="725"/>
    <cellStyle name="Standard 6 2 10 2 2 2" xfId="726"/>
    <cellStyle name="Standard 6 2 10 2 3" xfId="727"/>
    <cellStyle name="Standard 6 2 10 3" xfId="728"/>
    <cellStyle name="Standard 6 2 10 3 2" xfId="729"/>
    <cellStyle name="Standard 6 2 10 3 2 2" xfId="730"/>
    <cellStyle name="Standard 6 2 10 3 3" xfId="731"/>
    <cellStyle name="Standard 6 2 10 4" xfId="732"/>
    <cellStyle name="Standard 6 2 10 4 2" xfId="733"/>
    <cellStyle name="Standard 6 2 10 5" xfId="734"/>
    <cellStyle name="Standard 6 2 11" xfId="735"/>
    <cellStyle name="Standard 6 2 11 2" xfId="736"/>
    <cellStyle name="Standard 6 2 11 2 2" xfId="737"/>
    <cellStyle name="Standard 6 2 11 2 2 2" xfId="738"/>
    <cellStyle name="Standard 6 2 11 2 3" xfId="739"/>
    <cellStyle name="Standard 6 2 11 3" xfId="740"/>
    <cellStyle name="Standard 6 2 11 3 2" xfId="741"/>
    <cellStyle name="Standard 6 2 11 4" xfId="742"/>
    <cellStyle name="Standard 6 2 12" xfId="743"/>
    <cellStyle name="Standard 6 2 12 2" xfId="744"/>
    <cellStyle name="Standard 6 2 12 2 2" xfId="745"/>
    <cellStyle name="Standard 6 2 12 3" xfId="746"/>
    <cellStyle name="Standard 6 2 13" xfId="747"/>
    <cellStyle name="Standard 6 2 13 2" xfId="748"/>
    <cellStyle name="Standard 6 2 14" xfId="749"/>
    <cellStyle name="Standard 6 2 15" xfId="2"/>
    <cellStyle name="Standard 6 2 2" xfId="750"/>
    <cellStyle name="Standard 6 2 2 2" xfId="751"/>
    <cellStyle name="Standard 6 2 2 2 2" xfId="752"/>
    <cellStyle name="Standard 6 2 2 2 2 2" xfId="753"/>
    <cellStyle name="Standard 6 2 2 2 2 2 2" xfId="754"/>
    <cellStyle name="Standard 6 2 2 2 2 2 2 2" xfId="755"/>
    <cellStyle name="Standard 6 2 2 2 2 2 3" xfId="756"/>
    <cellStyle name="Standard 6 2 2 2 2 3" xfId="757"/>
    <cellStyle name="Standard 6 2 2 2 2 3 2" xfId="758"/>
    <cellStyle name="Standard 6 2 2 2 2 3 2 2" xfId="759"/>
    <cellStyle name="Standard 6 2 2 2 2 3 3" xfId="760"/>
    <cellStyle name="Standard 6 2 2 2 2 4" xfId="761"/>
    <cellStyle name="Standard 6 2 2 2 2 4 2" xfId="762"/>
    <cellStyle name="Standard 6 2 2 2 2 5" xfId="763"/>
    <cellStyle name="Standard 6 2 2 2 3" xfId="764"/>
    <cellStyle name="Standard 6 2 2 2 3 2" xfId="765"/>
    <cellStyle name="Standard 6 2 2 2 3 2 2" xfId="766"/>
    <cellStyle name="Standard 6 2 2 2 3 2 2 2" xfId="767"/>
    <cellStyle name="Standard 6 2 2 2 3 2 3" xfId="768"/>
    <cellStyle name="Standard 6 2 2 2 3 3" xfId="769"/>
    <cellStyle name="Standard 6 2 2 2 3 3 2" xfId="770"/>
    <cellStyle name="Standard 6 2 2 2 3 4" xfId="771"/>
    <cellStyle name="Standard 6 2 2 2 4" xfId="772"/>
    <cellStyle name="Standard 6 2 2 2 4 2" xfId="773"/>
    <cellStyle name="Standard 6 2 2 2 4 2 2" xfId="774"/>
    <cellStyle name="Standard 6 2 2 2 4 3" xfId="775"/>
    <cellStyle name="Standard 6 2 2 2 5" xfId="776"/>
    <cellStyle name="Standard 6 2 2 2 5 2" xfId="777"/>
    <cellStyle name="Standard 6 2 2 2 6" xfId="778"/>
    <cellStyle name="Standard 6 2 2 3" xfId="779"/>
    <cellStyle name="Standard 6 2 2 3 2" xfId="780"/>
    <cellStyle name="Standard 6 2 2 3 2 2" xfId="781"/>
    <cellStyle name="Standard 6 2 2 3 2 2 2" xfId="782"/>
    <cellStyle name="Standard 6 2 2 3 2 2 2 2" xfId="783"/>
    <cellStyle name="Standard 6 2 2 3 2 2 3" xfId="784"/>
    <cellStyle name="Standard 6 2 2 3 2 3" xfId="785"/>
    <cellStyle name="Standard 6 2 2 3 2 3 2" xfId="786"/>
    <cellStyle name="Standard 6 2 2 3 2 4" xfId="787"/>
    <cellStyle name="Standard 6 2 2 3 3" xfId="788"/>
    <cellStyle name="Standard 6 2 2 3 3 2" xfId="789"/>
    <cellStyle name="Standard 6 2 2 3 3 2 2" xfId="790"/>
    <cellStyle name="Standard 6 2 2 3 3 3" xfId="791"/>
    <cellStyle name="Standard 6 2 2 3 4" xfId="792"/>
    <cellStyle name="Standard 6 2 2 3 4 2" xfId="793"/>
    <cellStyle name="Standard 6 2 2 3 5" xfId="794"/>
    <cellStyle name="Standard 6 2 2 4" xfId="795"/>
    <cellStyle name="Standard 6 2 2 4 2" xfId="796"/>
    <cellStyle name="Standard 6 2 2 4 2 2" xfId="797"/>
    <cellStyle name="Standard 6 2 2 4 2 2 2" xfId="798"/>
    <cellStyle name="Standard 6 2 2 4 2 3" xfId="799"/>
    <cellStyle name="Standard 6 2 2 4 3" xfId="800"/>
    <cellStyle name="Standard 6 2 2 4 3 2" xfId="801"/>
    <cellStyle name="Standard 6 2 2 4 3 2 2" xfId="802"/>
    <cellStyle name="Standard 6 2 2 4 3 3" xfId="803"/>
    <cellStyle name="Standard 6 2 2 4 4" xfId="804"/>
    <cellStyle name="Standard 6 2 2 4 4 2" xfId="805"/>
    <cellStyle name="Standard 6 2 2 4 5" xfId="806"/>
    <cellStyle name="Standard 6 2 2 5" xfId="807"/>
    <cellStyle name="Standard 6 2 2 5 2" xfId="808"/>
    <cellStyle name="Standard 6 2 2 5 2 2" xfId="809"/>
    <cellStyle name="Standard 6 2 2 5 2 2 2" xfId="810"/>
    <cellStyle name="Standard 6 2 2 5 2 3" xfId="811"/>
    <cellStyle name="Standard 6 2 2 5 3" xfId="812"/>
    <cellStyle name="Standard 6 2 2 5 3 2" xfId="813"/>
    <cellStyle name="Standard 6 2 2 5 4" xfId="814"/>
    <cellStyle name="Standard 6 2 2 6" xfId="815"/>
    <cellStyle name="Standard 6 2 2 6 2" xfId="816"/>
    <cellStyle name="Standard 6 2 2 6 2 2" xfId="817"/>
    <cellStyle name="Standard 6 2 2 6 3" xfId="818"/>
    <cellStyle name="Standard 6 2 2 7" xfId="819"/>
    <cellStyle name="Standard 6 2 2 7 2" xfId="820"/>
    <cellStyle name="Standard 6 2 2 8" xfId="821"/>
    <cellStyle name="Standard 6 2 3" xfId="822"/>
    <cellStyle name="Standard 6 2 3 2" xfId="823"/>
    <cellStyle name="Standard 6 2 3 2 2" xfId="824"/>
    <cellStyle name="Standard 6 2 3 2 2 2" xfId="825"/>
    <cellStyle name="Standard 6 2 3 2 2 2 2" xfId="826"/>
    <cellStyle name="Standard 6 2 3 2 2 2 2 2" xfId="827"/>
    <cellStyle name="Standard 6 2 3 2 2 2 3" xfId="828"/>
    <cellStyle name="Standard 6 2 3 2 2 3" xfId="829"/>
    <cellStyle name="Standard 6 2 3 2 2 3 2" xfId="830"/>
    <cellStyle name="Standard 6 2 3 2 2 3 2 2" xfId="831"/>
    <cellStyle name="Standard 6 2 3 2 2 3 3" xfId="832"/>
    <cellStyle name="Standard 6 2 3 2 2 4" xfId="833"/>
    <cellStyle name="Standard 6 2 3 2 2 4 2" xfId="834"/>
    <cellStyle name="Standard 6 2 3 2 2 5" xfId="835"/>
    <cellStyle name="Standard 6 2 3 2 3" xfId="836"/>
    <cellStyle name="Standard 6 2 3 2 3 2" xfId="837"/>
    <cellStyle name="Standard 6 2 3 2 3 2 2" xfId="838"/>
    <cellStyle name="Standard 6 2 3 2 3 2 2 2" xfId="839"/>
    <cellStyle name="Standard 6 2 3 2 3 2 3" xfId="840"/>
    <cellStyle name="Standard 6 2 3 2 3 3" xfId="841"/>
    <cellStyle name="Standard 6 2 3 2 3 3 2" xfId="842"/>
    <cellStyle name="Standard 6 2 3 2 3 4" xfId="843"/>
    <cellStyle name="Standard 6 2 3 2 4" xfId="844"/>
    <cellStyle name="Standard 6 2 3 2 4 2" xfId="845"/>
    <cellStyle name="Standard 6 2 3 2 4 2 2" xfId="846"/>
    <cellStyle name="Standard 6 2 3 2 4 3" xfId="847"/>
    <cellStyle name="Standard 6 2 3 2 5" xfId="848"/>
    <cellStyle name="Standard 6 2 3 2 5 2" xfId="849"/>
    <cellStyle name="Standard 6 2 3 2 6" xfId="850"/>
    <cellStyle name="Standard 6 2 3 3" xfId="851"/>
    <cellStyle name="Standard 6 2 3 3 2" xfId="852"/>
    <cellStyle name="Standard 6 2 3 3 2 2" xfId="853"/>
    <cellStyle name="Standard 6 2 3 3 2 2 2" xfId="854"/>
    <cellStyle name="Standard 6 2 3 3 2 2 2 2" xfId="855"/>
    <cellStyle name="Standard 6 2 3 3 2 2 3" xfId="856"/>
    <cellStyle name="Standard 6 2 3 3 2 3" xfId="857"/>
    <cellStyle name="Standard 6 2 3 3 2 3 2" xfId="858"/>
    <cellStyle name="Standard 6 2 3 3 2 4" xfId="859"/>
    <cellStyle name="Standard 6 2 3 3 3" xfId="860"/>
    <cellStyle name="Standard 6 2 3 3 3 2" xfId="861"/>
    <cellStyle name="Standard 6 2 3 3 3 2 2" xfId="862"/>
    <cellStyle name="Standard 6 2 3 3 3 3" xfId="863"/>
    <cellStyle name="Standard 6 2 3 3 4" xfId="864"/>
    <cellStyle name="Standard 6 2 3 3 4 2" xfId="865"/>
    <cellStyle name="Standard 6 2 3 3 5" xfId="866"/>
    <cellStyle name="Standard 6 2 3 4" xfId="867"/>
    <cellStyle name="Standard 6 2 3 4 2" xfId="868"/>
    <cellStyle name="Standard 6 2 3 4 2 2" xfId="869"/>
    <cellStyle name="Standard 6 2 3 4 2 2 2" xfId="870"/>
    <cellStyle name="Standard 6 2 3 4 2 3" xfId="871"/>
    <cellStyle name="Standard 6 2 3 4 3" xfId="872"/>
    <cellStyle name="Standard 6 2 3 4 3 2" xfId="873"/>
    <cellStyle name="Standard 6 2 3 4 3 2 2" xfId="874"/>
    <cellStyle name="Standard 6 2 3 4 3 3" xfId="875"/>
    <cellStyle name="Standard 6 2 3 4 4" xfId="876"/>
    <cellStyle name="Standard 6 2 3 4 4 2" xfId="877"/>
    <cellStyle name="Standard 6 2 3 4 5" xfId="878"/>
    <cellStyle name="Standard 6 2 3 5" xfId="879"/>
    <cellStyle name="Standard 6 2 3 5 2" xfId="880"/>
    <cellStyle name="Standard 6 2 3 5 2 2" xfId="881"/>
    <cellStyle name="Standard 6 2 3 5 2 2 2" xfId="882"/>
    <cellStyle name="Standard 6 2 3 5 2 3" xfId="883"/>
    <cellStyle name="Standard 6 2 3 5 3" xfId="884"/>
    <cellStyle name="Standard 6 2 3 5 3 2" xfId="885"/>
    <cellStyle name="Standard 6 2 3 5 4" xfId="886"/>
    <cellStyle name="Standard 6 2 3 6" xfId="887"/>
    <cellStyle name="Standard 6 2 3 6 2" xfId="888"/>
    <cellStyle name="Standard 6 2 3 6 2 2" xfId="889"/>
    <cellStyle name="Standard 6 2 3 6 3" xfId="890"/>
    <cellStyle name="Standard 6 2 3 7" xfId="891"/>
    <cellStyle name="Standard 6 2 3 7 2" xfId="892"/>
    <cellStyle name="Standard 6 2 3 8" xfId="893"/>
    <cellStyle name="Standard 6 2 4" xfId="894"/>
    <cellStyle name="Standard 6 2 4 2" xfId="895"/>
    <cellStyle name="Standard 6 2 4 2 2" xfId="896"/>
    <cellStyle name="Standard 6 2 4 2 2 2" xfId="897"/>
    <cellStyle name="Standard 6 2 4 2 2 2 2" xfId="898"/>
    <cellStyle name="Standard 6 2 4 2 2 2 2 2" xfId="899"/>
    <cellStyle name="Standard 6 2 4 2 2 2 3" xfId="900"/>
    <cellStyle name="Standard 6 2 4 2 2 3" xfId="901"/>
    <cellStyle name="Standard 6 2 4 2 2 3 2" xfId="902"/>
    <cellStyle name="Standard 6 2 4 2 2 3 2 2" xfId="903"/>
    <cellStyle name="Standard 6 2 4 2 2 3 3" xfId="904"/>
    <cellStyle name="Standard 6 2 4 2 2 4" xfId="905"/>
    <cellStyle name="Standard 6 2 4 2 2 4 2" xfId="906"/>
    <cellStyle name="Standard 6 2 4 2 2 5" xfId="907"/>
    <cellStyle name="Standard 6 2 4 2 3" xfId="908"/>
    <cellStyle name="Standard 6 2 4 2 3 2" xfId="909"/>
    <cellStyle name="Standard 6 2 4 2 3 2 2" xfId="910"/>
    <cellStyle name="Standard 6 2 4 2 3 2 2 2" xfId="911"/>
    <cellStyle name="Standard 6 2 4 2 3 2 3" xfId="912"/>
    <cellStyle name="Standard 6 2 4 2 3 3" xfId="913"/>
    <cellStyle name="Standard 6 2 4 2 3 3 2" xfId="914"/>
    <cellStyle name="Standard 6 2 4 2 3 4" xfId="915"/>
    <cellStyle name="Standard 6 2 4 2 4" xfId="916"/>
    <cellStyle name="Standard 6 2 4 2 4 2" xfId="917"/>
    <cellStyle name="Standard 6 2 4 2 4 2 2" xfId="918"/>
    <cellStyle name="Standard 6 2 4 2 4 3" xfId="919"/>
    <cellStyle name="Standard 6 2 4 2 5" xfId="920"/>
    <cellStyle name="Standard 6 2 4 2 5 2" xfId="921"/>
    <cellStyle name="Standard 6 2 4 2 6" xfId="922"/>
    <cellStyle name="Standard 6 2 4 3" xfId="923"/>
    <cellStyle name="Standard 6 2 4 3 2" xfId="924"/>
    <cellStyle name="Standard 6 2 4 3 2 2" xfId="925"/>
    <cellStyle name="Standard 6 2 4 3 2 2 2" xfId="926"/>
    <cellStyle name="Standard 6 2 4 3 2 2 2 2" xfId="927"/>
    <cellStyle name="Standard 6 2 4 3 2 2 3" xfId="928"/>
    <cellStyle name="Standard 6 2 4 3 2 3" xfId="929"/>
    <cellStyle name="Standard 6 2 4 3 2 3 2" xfId="930"/>
    <cellStyle name="Standard 6 2 4 3 2 4" xfId="931"/>
    <cellStyle name="Standard 6 2 4 3 3" xfId="932"/>
    <cellStyle name="Standard 6 2 4 3 3 2" xfId="933"/>
    <cellStyle name="Standard 6 2 4 3 3 2 2" xfId="934"/>
    <cellStyle name="Standard 6 2 4 3 3 3" xfId="935"/>
    <cellStyle name="Standard 6 2 4 3 4" xfId="936"/>
    <cellStyle name="Standard 6 2 4 3 4 2" xfId="937"/>
    <cellStyle name="Standard 6 2 4 3 5" xfId="938"/>
    <cellStyle name="Standard 6 2 4 4" xfId="939"/>
    <cellStyle name="Standard 6 2 4 4 2" xfId="940"/>
    <cellStyle name="Standard 6 2 4 4 2 2" xfId="941"/>
    <cellStyle name="Standard 6 2 4 4 2 2 2" xfId="942"/>
    <cellStyle name="Standard 6 2 4 4 2 3" xfId="943"/>
    <cellStyle name="Standard 6 2 4 4 3" xfId="944"/>
    <cellStyle name="Standard 6 2 4 4 3 2" xfId="945"/>
    <cellStyle name="Standard 6 2 4 4 3 2 2" xfId="946"/>
    <cellStyle name="Standard 6 2 4 4 3 3" xfId="947"/>
    <cellStyle name="Standard 6 2 4 4 4" xfId="948"/>
    <cellStyle name="Standard 6 2 4 4 4 2" xfId="949"/>
    <cellStyle name="Standard 6 2 4 4 5" xfId="950"/>
    <cellStyle name="Standard 6 2 4 5" xfId="951"/>
    <cellStyle name="Standard 6 2 4 5 2" xfId="952"/>
    <cellStyle name="Standard 6 2 4 5 2 2" xfId="953"/>
    <cellStyle name="Standard 6 2 4 5 2 2 2" xfId="954"/>
    <cellStyle name="Standard 6 2 4 5 2 3" xfId="955"/>
    <cellStyle name="Standard 6 2 4 5 3" xfId="956"/>
    <cellStyle name="Standard 6 2 4 5 3 2" xfId="957"/>
    <cellStyle name="Standard 6 2 4 5 4" xfId="958"/>
    <cellStyle name="Standard 6 2 4 6" xfId="959"/>
    <cellStyle name="Standard 6 2 4 6 2" xfId="960"/>
    <cellStyle name="Standard 6 2 4 6 2 2" xfId="961"/>
    <cellStyle name="Standard 6 2 4 6 3" xfId="962"/>
    <cellStyle name="Standard 6 2 4 7" xfId="963"/>
    <cellStyle name="Standard 6 2 4 7 2" xfId="964"/>
    <cellStyle name="Standard 6 2 4 8" xfId="965"/>
    <cellStyle name="Standard 6 2 5" xfId="966"/>
    <cellStyle name="Standard 6 2 5 2" xfId="967"/>
    <cellStyle name="Standard 6 2 5 2 2" xfId="968"/>
    <cellStyle name="Standard 6 2 5 2 2 2" xfId="969"/>
    <cellStyle name="Standard 6 2 5 2 2 2 2" xfId="970"/>
    <cellStyle name="Standard 6 2 5 2 2 2 2 2" xfId="971"/>
    <cellStyle name="Standard 6 2 5 2 2 2 3" xfId="972"/>
    <cellStyle name="Standard 6 2 5 2 2 3" xfId="973"/>
    <cellStyle name="Standard 6 2 5 2 2 3 2" xfId="974"/>
    <cellStyle name="Standard 6 2 5 2 2 3 2 2" xfId="975"/>
    <cellStyle name="Standard 6 2 5 2 2 3 3" xfId="976"/>
    <cellStyle name="Standard 6 2 5 2 2 4" xfId="977"/>
    <cellStyle name="Standard 6 2 5 2 2 4 2" xfId="978"/>
    <cellStyle name="Standard 6 2 5 2 2 5" xfId="979"/>
    <cellStyle name="Standard 6 2 5 2 3" xfId="980"/>
    <cellStyle name="Standard 6 2 5 2 3 2" xfId="981"/>
    <cellStyle name="Standard 6 2 5 2 3 2 2" xfId="982"/>
    <cellStyle name="Standard 6 2 5 2 3 2 2 2" xfId="983"/>
    <cellStyle name="Standard 6 2 5 2 3 2 3" xfId="984"/>
    <cellStyle name="Standard 6 2 5 2 3 3" xfId="985"/>
    <cellStyle name="Standard 6 2 5 2 3 3 2" xfId="986"/>
    <cellStyle name="Standard 6 2 5 2 3 4" xfId="987"/>
    <cellStyle name="Standard 6 2 5 2 4" xfId="988"/>
    <cellStyle name="Standard 6 2 5 2 4 2" xfId="989"/>
    <cellStyle name="Standard 6 2 5 2 4 2 2" xfId="990"/>
    <cellStyle name="Standard 6 2 5 2 4 3" xfId="991"/>
    <cellStyle name="Standard 6 2 5 2 5" xfId="992"/>
    <cellStyle name="Standard 6 2 5 2 5 2" xfId="993"/>
    <cellStyle name="Standard 6 2 5 2 6" xfId="994"/>
    <cellStyle name="Standard 6 2 5 3" xfId="995"/>
    <cellStyle name="Standard 6 2 5 3 2" xfId="996"/>
    <cellStyle name="Standard 6 2 5 3 2 2" xfId="997"/>
    <cellStyle name="Standard 6 2 5 3 2 2 2" xfId="998"/>
    <cellStyle name="Standard 6 2 5 3 2 2 2 2" xfId="999"/>
    <cellStyle name="Standard 6 2 5 3 2 2 3" xfId="1000"/>
    <cellStyle name="Standard 6 2 5 3 2 3" xfId="1001"/>
    <cellStyle name="Standard 6 2 5 3 2 3 2" xfId="1002"/>
    <cellStyle name="Standard 6 2 5 3 2 4" xfId="1003"/>
    <cellStyle name="Standard 6 2 5 3 3" xfId="1004"/>
    <cellStyle name="Standard 6 2 5 3 3 2" xfId="1005"/>
    <cellStyle name="Standard 6 2 5 3 3 2 2" xfId="1006"/>
    <cellStyle name="Standard 6 2 5 3 3 3" xfId="1007"/>
    <cellStyle name="Standard 6 2 5 3 4" xfId="1008"/>
    <cellStyle name="Standard 6 2 5 3 4 2" xfId="1009"/>
    <cellStyle name="Standard 6 2 5 3 5" xfId="1010"/>
    <cellStyle name="Standard 6 2 5 4" xfId="1011"/>
    <cellStyle name="Standard 6 2 5 4 2" xfId="1012"/>
    <cellStyle name="Standard 6 2 5 4 2 2" xfId="1013"/>
    <cellStyle name="Standard 6 2 5 4 2 2 2" xfId="1014"/>
    <cellStyle name="Standard 6 2 5 4 2 3" xfId="1015"/>
    <cellStyle name="Standard 6 2 5 4 3" xfId="1016"/>
    <cellStyle name="Standard 6 2 5 4 3 2" xfId="1017"/>
    <cellStyle name="Standard 6 2 5 4 3 2 2" xfId="1018"/>
    <cellStyle name="Standard 6 2 5 4 3 3" xfId="1019"/>
    <cellStyle name="Standard 6 2 5 4 4" xfId="1020"/>
    <cellStyle name="Standard 6 2 5 4 4 2" xfId="1021"/>
    <cellStyle name="Standard 6 2 5 4 5" xfId="1022"/>
    <cellStyle name="Standard 6 2 5 5" xfId="1023"/>
    <cellStyle name="Standard 6 2 5 5 2" xfId="1024"/>
    <cellStyle name="Standard 6 2 5 5 2 2" xfId="1025"/>
    <cellStyle name="Standard 6 2 5 5 2 2 2" xfId="1026"/>
    <cellStyle name="Standard 6 2 5 5 2 3" xfId="1027"/>
    <cellStyle name="Standard 6 2 5 5 3" xfId="1028"/>
    <cellStyle name="Standard 6 2 5 5 3 2" xfId="1029"/>
    <cellStyle name="Standard 6 2 5 5 4" xfId="1030"/>
    <cellStyle name="Standard 6 2 5 6" xfId="1031"/>
    <cellStyle name="Standard 6 2 5 6 2" xfId="1032"/>
    <cellStyle name="Standard 6 2 5 6 2 2" xfId="1033"/>
    <cellStyle name="Standard 6 2 5 6 3" xfId="1034"/>
    <cellStyle name="Standard 6 2 5 7" xfId="1035"/>
    <cellStyle name="Standard 6 2 5 7 2" xfId="1036"/>
    <cellStyle name="Standard 6 2 5 8" xfId="1037"/>
    <cellStyle name="Standard 6 2 6" xfId="1038"/>
    <cellStyle name="Standard 6 2 6 2" xfId="1039"/>
    <cellStyle name="Standard 6 2 6 2 2" xfId="1040"/>
    <cellStyle name="Standard 6 2 6 2 2 2" xfId="1041"/>
    <cellStyle name="Standard 6 2 6 2 2 2 2" xfId="1042"/>
    <cellStyle name="Standard 6 2 6 2 2 2 2 2" xfId="1043"/>
    <cellStyle name="Standard 6 2 6 2 2 2 3" xfId="1044"/>
    <cellStyle name="Standard 6 2 6 2 2 3" xfId="1045"/>
    <cellStyle name="Standard 6 2 6 2 2 3 2" xfId="1046"/>
    <cellStyle name="Standard 6 2 6 2 2 3 2 2" xfId="1047"/>
    <cellStyle name="Standard 6 2 6 2 2 3 3" xfId="1048"/>
    <cellStyle name="Standard 6 2 6 2 2 4" xfId="1049"/>
    <cellStyle name="Standard 6 2 6 2 2 4 2" xfId="1050"/>
    <cellStyle name="Standard 6 2 6 2 2 5" xfId="1051"/>
    <cellStyle name="Standard 6 2 6 2 3" xfId="1052"/>
    <cellStyle name="Standard 6 2 6 2 3 2" xfId="1053"/>
    <cellStyle name="Standard 6 2 6 2 3 2 2" xfId="1054"/>
    <cellStyle name="Standard 6 2 6 2 3 2 2 2" xfId="1055"/>
    <cellStyle name="Standard 6 2 6 2 3 2 3" xfId="1056"/>
    <cellStyle name="Standard 6 2 6 2 3 3" xfId="1057"/>
    <cellStyle name="Standard 6 2 6 2 3 3 2" xfId="1058"/>
    <cellStyle name="Standard 6 2 6 2 3 4" xfId="1059"/>
    <cellStyle name="Standard 6 2 6 2 4" xfId="1060"/>
    <cellStyle name="Standard 6 2 6 2 4 2" xfId="1061"/>
    <cellStyle name="Standard 6 2 6 2 4 2 2" xfId="1062"/>
    <cellStyle name="Standard 6 2 6 2 4 3" xfId="1063"/>
    <cellStyle name="Standard 6 2 6 2 5" xfId="1064"/>
    <cellStyle name="Standard 6 2 6 2 5 2" xfId="1065"/>
    <cellStyle name="Standard 6 2 6 2 6" xfId="1066"/>
    <cellStyle name="Standard 6 2 6 3" xfId="1067"/>
    <cellStyle name="Standard 6 2 6 3 2" xfId="1068"/>
    <cellStyle name="Standard 6 2 6 3 2 2" xfId="1069"/>
    <cellStyle name="Standard 6 2 6 3 2 2 2" xfId="1070"/>
    <cellStyle name="Standard 6 2 6 3 2 2 2 2" xfId="1071"/>
    <cellStyle name="Standard 6 2 6 3 2 2 3" xfId="1072"/>
    <cellStyle name="Standard 6 2 6 3 2 3" xfId="1073"/>
    <cellStyle name="Standard 6 2 6 3 2 3 2" xfId="1074"/>
    <cellStyle name="Standard 6 2 6 3 2 4" xfId="1075"/>
    <cellStyle name="Standard 6 2 6 3 3" xfId="1076"/>
    <cellStyle name="Standard 6 2 6 3 3 2" xfId="1077"/>
    <cellStyle name="Standard 6 2 6 3 3 2 2" xfId="1078"/>
    <cellStyle name="Standard 6 2 6 3 3 3" xfId="1079"/>
    <cellStyle name="Standard 6 2 6 3 4" xfId="1080"/>
    <cellStyle name="Standard 6 2 6 3 4 2" xfId="1081"/>
    <cellStyle name="Standard 6 2 6 3 5" xfId="1082"/>
    <cellStyle name="Standard 6 2 6 4" xfId="1083"/>
    <cellStyle name="Standard 6 2 6 4 2" xfId="1084"/>
    <cellStyle name="Standard 6 2 6 4 2 2" xfId="1085"/>
    <cellStyle name="Standard 6 2 6 4 2 2 2" xfId="1086"/>
    <cellStyle name="Standard 6 2 6 4 2 3" xfId="1087"/>
    <cellStyle name="Standard 6 2 6 4 3" xfId="1088"/>
    <cellStyle name="Standard 6 2 6 4 3 2" xfId="1089"/>
    <cellStyle name="Standard 6 2 6 4 3 2 2" xfId="1090"/>
    <cellStyle name="Standard 6 2 6 4 3 3" xfId="1091"/>
    <cellStyle name="Standard 6 2 6 4 4" xfId="1092"/>
    <cellStyle name="Standard 6 2 6 4 4 2" xfId="1093"/>
    <cellStyle name="Standard 6 2 6 4 5" xfId="1094"/>
    <cellStyle name="Standard 6 2 6 5" xfId="1095"/>
    <cellStyle name="Standard 6 2 6 5 2" xfId="1096"/>
    <cellStyle name="Standard 6 2 6 5 2 2" xfId="1097"/>
    <cellStyle name="Standard 6 2 6 5 2 2 2" xfId="1098"/>
    <cellStyle name="Standard 6 2 6 5 2 3" xfId="1099"/>
    <cellStyle name="Standard 6 2 6 5 3" xfId="1100"/>
    <cellStyle name="Standard 6 2 6 5 3 2" xfId="1101"/>
    <cellStyle name="Standard 6 2 6 5 4" xfId="1102"/>
    <cellStyle name="Standard 6 2 6 6" xfId="1103"/>
    <cellStyle name="Standard 6 2 6 6 2" xfId="1104"/>
    <cellStyle name="Standard 6 2 6 6 2 2" xfId="1105"/>
    <cellStyle name="Standard 6 2 6 6 3" xfId="1106"/>
    <cellStyle name="Standard 6 2 6 7" xfId="1107"/>
    <cellStyle name="Standard 6 2 6 7 2" xfId="1108"/>
    <cellStyle name="Standard 6 2 6 8" xfId="1109"/>
    <cellStyle name="Standard 6 2 7" xfId="1110"/>
    <cellStyle name="Standard 6 2 7 2" xfId="1111"/>
    <cellStyle name="Standard 6 2 7 2 2" xfId="1112"/>
    <cellStyle name="Standard 6 2 7 2 2 2" xfId="1113"/>
    <cellStyle name="Standard 6 2 7 2 2 2 2" xfId="1114"/>
    <cellStyle name="Standard 6 2 7 2 2 2 2 2" xfId="1115"/>
    <cellStyle name="Standard 6 2 7 2 2 2 3" xfId="1116"/>
    <cellStyle name="Standard 6 2 7 2 2 3" xfId="1117"/>
    <cellStyle name="Standard 6 2 7 2 2 3 2" xfId="1118"/>
    <cellStyle name="Standard 6 2 7 2 2 4" xfId="1119"/>
    <cellStyle name="Standard 6 2 7 2 3" xfId="1120"/>
    <cellStyle name="Standard 6 2 7 2 3 2" xfId="1121"/>
    <cellStyle name="Standard 6 2 7 2 3 2 2" xfId="1122"/>
    <cellStyle name="Standard 6 2 7 2 3 3" xfId="1123"/>
    <cellStyle name="Standard 6 2 7 2 4" xfId="1124"/>
    <cellStyle name="Standard 6 2 7 2 4 2" xfId="1125"/>
    <cellStyle name="Standard 6 2 7 2 5" xfId="1126"/>
    <cellStyle name="Standard 6 2 7 3" xfId="1127"/>
    <cellStyle name="Standard 6 2 7 3 2" xfId="1128"/>
    <cellStyle name="Standard 6 2 7 3 2 2" xfId="1129"/>
    <cellStyle name="Standard 6 2 7 3 2 2 2" xfId="1130"/>
    <cellStyle name="Standard 6 2 7 3 2 3" xfId="1131"/>
    <cellStyle name="Standard 6 2 7 3 3" xfId="1132"/>
    <cellStyle name="Standard 6 2 7 3 3 2" xfId="1133"/>
    <cellStyle name="Standard 6 2 7 3 3 2 2" xfId="1134"/>
    <cellStyle name="Standard 6 2 7 3 3 3" xfId="1135"/>
    <cellStyle name="Standard 6 2 7 3 4" xfId="1136"/>
    <cellStyle name="Standard 6 2 7 3 4 2" xfId="1137"/>
    <cellStyle name="Standard 6 2 7 3 5" xfId="1138"/>
    <cellStyle name="Standard 6 2 7 4" xfId="1139"/>
    <cellStyle name="Standard 6 2 7 4 2" xfId="1140"/>
    <cellStyle name="Standard 6 2 7 4 2 2" xfId="1141"/>
    <cellStyle name="Standard 6 2 7 4 2 2 2" xfId="1142"/>
    <cellStyle name="Standard 6 2 7 4 2 3" xfId="1143"/>
    <cellStyle name="Standard 6 2 7 4 3" xfId="1144"/>
    <cellStyle name="Standard 6 2 7 4 3 2" xfId="1145"/>
    <cellStyle name="Standard 6 2 7 4 4" xfId="1146"/>
    <cellStyle name="Standard 6 2 7 5" xfId="1147"/>
    <cellStyle name="Standard 6 2 7 5 2" xfId="1148"/>
    <cellStyle name="Standard 6 2 7 5 2 2" xfId="1149"/>
    <cellStyle name="Standard 6 2 7 5 3" xfId="1150"/>
    <cellStyle name="Standard 6 2 7 6" xfId="1151"/>
    <cellStyle name="Standard 6 2 7 6 2" xfId="1152"/>
    <cellStyle name="Standard 6 2 7 7" xfId="1153"/>
    <cellStyle name="Standard 6 2 8" xfId="1154"/>
    <cellStyle name="Standard 6 2 8 2" xfId="1155"/>
    <cellStyle name="Standard 6 2 8 2 2" xfId="1156"/>
    <cellStyle name="Standard 6 2 8 2 2 2" xfId="1157"/>
    <cellStyle name="Standard 6 2 8 2 2 2 2" xfId="1158"/>
    <cellStyle name="Standard 6 2 8 2 2 3" xfId="1159"/>
    <cellStyle name="Standard 6 2 8 2 3" xfId="1160"/>
    <cellStyle name="Standard 6 2 8 2 3 2" xfId="1161"/>
    <cellStyle name="Standard 6 2 8 2 3 2 2" xfId="1162"/>
    <cellStyle name="Standard 6 2 8 2 3 3" xfId="1163"/>
    <cellStyle name="Standard 6 2 8 2 4" xfId="1164"/>
    <cellStyle name="Standard 6 2 8 2 4 2" xfId="1165"/>
    <cellStyle name="Standard 6 2 8 2 5" xfId="1166"/>
    <cellStyle name="Standard 6 2 8 3" xfId="1167"/>
    <cellStyle name="Standard 6 2 8 3 2" xfId="1168"/>
    <cellStyle name="Standard 6 2 8 3 2 2" xfId="1169"/>
    <cellStyle name="Standard 6 2 8 3 2 2 2" xfId="1170"/>
    <cellStyle name="Standard 6 2 8 3 2 3" xfId="1171"/>
    <cellStyle name="Standard 6 2 8 3 3" xfId="1172"/>
    <cellStyle name="Standard 6 2 8 3 3 2" xfId="1173"/>
    <cellStyle name="Standard 6 2 8 3 4" xfId="1174"/>
    <cellStyle name="Standard 6 2 8 4" xfId="1175"/>
    <cellStyle name="Standard 6 2 8 4 2" xfId="1176"/>
    <cellStyle name="Standard 6 2 8 4 2 2" xfId="1177"/>
    <cellStyle name="Standard 6 2 8 4 3" xfId="1178"/>
    <cellStyle name="Standard 6 2 8 5" xfId="1179"/>
    <cellStyle name="Standard 6 2 8 5 2" xfId="1180"/>
    <cellStyle name="Standard 6 2 8 6" xfId="1181"/>
    <cellStyle name="Standard 6 2 9" xfId="1182"/>
    <cellStyle name="Standard 6 2 9 2" xfId="1183"/>
    <cellStyle name="Standard 6 2 9 2 2" xfId="1184"/>
    <cellStyle name="Standard 6 2 9 2 2 2" xfId="1185"/>
    <cellStyle name="Standard 6 2 9 2 2 2 2" xfId="1186"/>
    <cellStyle name="Standard 6 2 9 2 2 3" xfId="1187"/>
    <cellStyle name="Standard 6 2 9 2 3" xfId="1188"/>
    <cellStyle name="Standard 6 2 9 2 3 2" xfId="1189"/>
    <cellStyle name="Standard 6 2 9 2 4" xfId="1190"/>
    <cellStyle name="Standard 6 2 9 3" xfId="1191"/>
    <cellStyle name="Standard 6 2 9 3 2" xfId="1192"/>
    <cellStyle name="Standard 6 2 9 3 2 2" xfId="1193"/>
    <cellStyle name="Standard 6 2 9 3 3" xfId="1194"/>
    <cellStyle name="Standard 6 2 9 4" xfId="1195"/>
    <cellStyle name="Standard 6 2 9 4 2" xfId="1196"/>
    <cellStyle name="Standard 6 2 9 5" xfId="1197"/>
    <cellStyle name="Standard 6 3" xfId="1198"/>
    <cellStyle name="Standard 6 3 2" xfId="1199"/>
    <cellStyle name="Standard 6 3 2 2" xfId="1200"/>
    <cellStyle name="Standard 6 3 2 2 2" xfId="1201"/>
    <cellStyle name="Standard 6 3 2 2 2 2" xfId="1202"/>
    <cellStyle name="Standard 6 3 2 2 2 2 2" xfId="1203"/>
    <cellStyle name="Standard 6 3 2 2 2 3" xfId="1204"/>
    <cellStyle name="Standard 6 3 2 2 3" xfId="1205"/>
    <cellStyle name="Standard 6 3 2 2 3 2" xfId="1206"/>
    <cellStyle name="Standard 6 3 2 2 3 2 2" xfId="1207"/>
    <cellStyle name="Standard 6 3 2 2 3 3" xfId="1208"/>
    <cellStyle name="Standard 6 3 2 2 4" xfId="1209"/>
    <cellStyle name="Standard 6 3 2 2 4 2" xfId="1210"/>
    <cellStyle name="Standard 6 3 2 2 5" xfId="1211"/>
    <cellStyle name="Standard 6 3 2 3" xfId="1212"/>
    <cellStyle name="Standard 6 3 2 3 2" xfId="1213"/>
    <cellStyle name="Standard 6 3 2 3 2 2" xfId="1214"/>
    <cellStyle name="Standard 6 3 2 3 2 2 2" xfId="1215"/>
    <cellStyle name="Standard 6 3 2 3 2 3" xfId="1216"/>
    <cellStyle name="Standard 6 3 2 3 3" xfId="1217"/>
    <cellStyle name="Standard 6 3 2 3 3 2" xfId="1218"/>
    <cellStyle name="Standard 6 3 2 3 4" xfId="1219"/>
    <cellStyle name="Standard 6 3 2 4" xfId="1220"/>
    <cellStyle name="Standard 6 3 2 4 2" xfId="1221"/>
    <cellStyle name="Standard 6 3 2 4 2 2" xfId="1222"/>
    <cellStyle name="Standard 6 3 2 4 3" xfId="1223"/>
    <cellStyle name="Standard 6 3 2 5" xfId="1224"/>
    <cellStyle name="Standard 6 3 2 5 2" xfId="1225"/>
    <cellStyle name="Standard 6 3 2 6" xfId="1226"/>
    <cellStyle name="Standard 6 3 3" xfId="1227"/>
    <cellStyle name="Standard 6 3 3 2" xfId="1228"/>
    <cellStyle name="Standard 6 3 3 2 2" xfId="1229"/>
    <cellStyle name="Standard 6 3 3 2 2 2" xfId="1230"/>
    <cellStyle name="Standard 6 3 3 2 2 2 2" xfId="1231"/>
    <cellStyle name="Standard 6 3 3 2 2 3" xfId="1232"/>
    <cellStyle name="Standard 6 3 3 2 3" xfId="1233"/>
    <cellStyle name="Standard 6 3 3 2 3 2" xfId="1234"/>
    <cellStyle name="Standard 6 3 3 2 4" xfId="1235"/>
    <cellStyle name="Standard 6 3 3 3" xfId="1236"/>
    <cellStyle name="Standard 6 3 3 3 2" xfId="1237"/>
    <cellStyle name="Standard 6 3 3 3 2 2" xfId="1238"/>
    <cellStyle name="Standard 6 3 3 3 3" xfId="1239"/>
    <cellStyle name="Standard 6 3 3 4" xfId="1240"/>
    <cellStyle name="Standard 6 3 3 4 2" xfId="1241"/>
    <cellStyle name="Standard 6 3 3 5" xfId="1242"/>
    <cellStyle name="Standard 6 3 4" xfId="1243"/>
    <cellStyle name="Standard 6 3 4 2" xfId="1244"/>
    <cellStyle name="Standard 6 3 4 2 2" xfId="1245"/>
    <cellStyle name="Standard 6 3 4 2 2 2" xfId="1246"/>
    <cellStyle name="Standard 6 3 4 2 3" xfId="1247"/>
    <cellStyle name="Standard 6 3 4 3" xfId="1248"/>
    <cellStyle name="Standard 6 3 4 3 2" xfId="1249"/>
    <cellStyle name="Standard 6 3 4 3 2 2" xfId="1250"/>
    <cellStyle name="Standard 6 3 4 3 3" xfId="1251"/>
    <cellStyle name="Standard 6 3 4 4" xfId="1252"/>
    <cellStyle name="Standard 6 3 4 4 2" xfId="1253"/>
    <cellStyle name="Standard 6 3 4 5" xfId="1254"/>
    <cellStyle name="Standard 6 3 5" xfId="1255"/>
    <cellStyle name="Standard 6 3 5 2" xfId="1256"/>
    <cellStyle name="Standard 6 3 5 2 2" xfId="1257"/>
    <cellStyle name="Standard 6 3 5 2 2 2" xfId="1258"/>
    <cellStyle name="Standard 6 3 5 2 3" xfId="1259"/>
    <cellStyle name="Standard 6 3 5 3" xfId="1260"/>
    <cellStyle name="Standard 6 3 5 3 2" xfId="1261"/>
    <cellStyle name="Standard 6 3 5 4" xfId="1262"/>
    <cellStyle name="Standard 6 3 6" xfId="1263"/>
    <cellStyle name="Standard 6 3 6 2" xfId="1264"/>
    <cellStyle name="Standard 6 3 6 2 2" xfId="1265"/>
    <cellStyle name="Standard 6 3 6 3" xfId="1266"/>
    <cellStyle name="Standard 6 3 7" xfId="1267"/>
    <cellStyle name="Standard 6 3 7 2" xfId="1268"/>
    <cellStyle name="Standard 6 3 8" xfId="1269"/>
    <cellStyle name="Standard 6 4" xfId="1270"/>
    <cellStyle name="Standard 6 4 2" xfId="1271"/>
    <cellStyle name="Standard 6 4 2 2" xfId="1272"/>
    <cellStyle name="Standard 6 4 2 2 2" xfId="1273"/>
    <cellStyle name="Standard 6 4 2 2 2 2" xfId="1274"/>
    <cellStyle name="Standard 6 4 2 2 2 2 2" xfId="1275"/>
    <cellStyle name="Standard 6 4 2 2 2 3" xfId="1276"/>
    <cellStyle name="Standard 6 4 2 2 3" xfId="1277"/>
    <cellStyle name="Standard 6 4 2 2 3 2" xfId="1278"/>
    <cellStyle name="Standard 6 4 2 2 3 2 2" xfId="1279"/>
    <cellStyle name="Standard 6 4 2 2 3 3" xfId="1280"/>
    <cellStyle name="Standard 6 4 2 2 4" xfId="1281"/>
    <cellStyle name="Standard 6 4 2 2 4 2" xfId="1282"/>
    <cellStyle name="Standard 6 4 2 2 5" xfId="1283"/>
    <cellStyle name="Standard 6 4 2 3" xfId="1284"/>
    <cellStyle name="Standard 6 4 2 3 2" xfId="1285"/>
    <cellStyle name="Standard 6 4 2 3 2 2" xfId="1286"/>
    <cellStyle name="Standard 6 4 2 3 2 2 2" xfId="1287"/>
    <cellStyle name="Standard 6 4 2 3 2 3" xfId="1288"/>
    <cellStyle name="Standard 6 4 2 3 3" xfId="1289"/>
    <cellStyle name="Standard 6 4 2 3 3 2" xfId="1290"/>
    <cellStyle name="Standard 6 4 2 3 4" xfId="1291"/>
    <cellStyle name="Standard 6 4 2 4" xfId="1292"/>
    <cellStyle name="Standard 6 4 2 4 2" xfId="1293"/>
    <cellStyle name="Standard 6 4 2 4 2 2" xfId="1294"/>
    <cellStyle name="Standard 6 4 2 4 3" xfId="1295"/>
    <cellStyle name="Standard 6 4 2 5" xfId="1296"/>
    <cellStyle name="Standard 6 4 2 5 2" xfId="1297"/>
    <cellStyle name="Standard 6 4 2 6" xfId="1298"/>
    <cellStyle name="Standard 6 4 3" xfId="1299"/>
    <cellStyle name="Standard 6 4 3 2" xfId="1300"/>
    <cellStyle name="Standard 6 4 3 2 2" xfId="1301"/>
    <cellStyle name="Standard 6 4 3 2 2 2" xfId="1302"/>
    <cellStyle name="Standard 6 4 3 2 2 2 2" xfId="1303"/>
    <cellStyle name="Standard 6 4 3 2 2 3" xfId="1304"/>
    <cellStyle name="Standard 6 4 3 2 3" xfId="1305"/>
    <cellStyle name="Standard 6 4 3 2 3 2" xfId="1306"/>
    <cellStyle name="Standard 6 4 3 2 4" xfId="1307"/>
    <cellStyle name="Standard 6 4 3 3" xfId="1308"/>
    <cellStyle name="Standard 6 4 3 3 2" xfId="1309"/>
    <cellStyle name="Standard 6 4 3 3 2 2" xfId="1310"/>
    <cellStyle name="Standard 6 4 3 3 3" xfId="1311"/>
    <cellStyle name="Standard 6 4 3 4" xfId="1312"/>
    <cellStyle name="Standard 6 4 3 4 2" xfId="1313"/>
    <cellStyle name="Standard 6 4 3 5" xfId="1314"/>
    <cellStyle name="Standard 6 4 4" xfId="1315"/>
    <cellStyle name="Standard 6 4 4 2" xfId="1316"/>
    <cellStyle name="Standard 6 4 4 2 2" xfId="1317"/>
    <cellStyle name="Standard 6 4 4 2 2 2" xfId="1318"/>
    <cellStyle name="Standard 6 4 4 2 3" xfId="1319"/>
    <cellStyle name="Standard 6 4 4 3" xfId="1320"/>
    <cellStyle name="Standard 6 4 4 3 2" xfId="1321"/>
    <cellStyle name="Standard 6 4 4 3 2 2" xfId="1322"/>
    <cellStyle name="Standard 6 4 4 3 3" xfId="1323"/>
    <cellStyle name="Standard 6 4 4 4" xfId="1324"/>
    <cellStyle name="Standard 6 4 4 4 2" xfId="1325"/>
    <cellStyle name="Standard 6 4 4 5" xfId="1326"/>
    <cellStyle name="Standard 6 4 5" xfId="1327"/>
    <cellStyle name="Standard 6 4 5 2" xfId="1328"/>
    <cellStyle name="Standard 6 4 5 2 2" xfId="1329"/>
    <cellStyle name="Standard 6 4 5 2 2 2" xfId="1330"/>
    <cellStyle name="Standard 6 4 5 2 3" xfId="1331"/>
    <cellStyle name="Standard 6 4 5 3" xfId="1332"/>
    <cellStyle name="Standard 6 4 5 3 2" xfId="1333"/>
    <cellStyle name="Standard 6 4 5 4" xfId="1334"/>
    <cellStyle name="Standard 6 4 6" xfId="1335"/>
    <cellStyle name="Standard 6 4 6 2" xfId="1336"/>
    <cellStyle name="Standard 6 4 6 2 2" xfId="1337"/>
    <cellStyle name="Standard 6 4 6 3" xfId="1338"/>
    <cellStyle name="Standard 6 4 7" xfId="1339"/>
    <cellStyle name="Standard 6 4 7 2" xfId="1340"/>
    <cellStyle name="Standard 6 4 8" xfId="1341"/>
    <cellStyle name="Standard 6 5" xfId="1342"/>
    <cellStyle name="Standard 6 5 2" xfId="1343"/>
    <cellStyle name="Standard 6 5 2 2" xfId="1344"/>
    <cellStyle name="Standard 6 5 2 2 2" xfId="1345"/>
    <cellStyle name="Standard 6 5 2 2 2 2" xfId="1346"/>
    <cellStyle name="Standard 6 5 2 2 2 2 2" xfId="1347"/>
    <cellStyle name="Standard 6 5 2 2 2 3" xfId="1348"/>
    <cellStyle name="Standard 6 5 2 2 3" xfId="1349"/>
    <cellStyle name="Standard 6 5 2 2 3 2" xfId="1350"/>
    <cellStyle name="Standard 6 5 2 2 3 2 2" xfId="1351"/>
    <cellStyle name="Standard 6 5 2 2 3 3" xfId="1352"/>
    <cellStyle name="Standard 6 5 2 2 4" xfId="1353"/>
    <cellStyle name="Standard 6 5 2 2 4 2" xfId="1354"/>
    <cellStyle name="Standard 6 5 2 2 5" xfId="1355"/>
    <cellStyle name="Standard 6 5 2 3" xfId="1356"/>
    <cellStyle name="Standard 6 5 2 3 2" xfId="1357"/>
    <cellStyle name="Standard 6 5 2 3 2 2" xfId="1358"/>
    <cellStyle name="Standard 6 5 2 3 2 2 2" xfId="1359"/>
    <cellStyle name="Standard 6 5 2 3 2 3" xfId="1360"/>
    <cellStyle name="Standard 6 5 2 3 3" xfId="1361"/>
    <cellStyle name="Standard 6 5 2 3 3 2" xfId="1362"/>
    <cellStyle name="Standard 6 5 2 3 4" xfId="1363"/>
    <cellStyle name="Standard 6 5 2 4" xfId="1364"/>
    <cellStyle name="Standard 6 5 2 4 2" xfId="1365"/>
    <cellStyle name="Standard 6 5 2 4 2 2" xfId="1366"/>
    <cellStyle name="Standard 6 5 2 4 3" xfId="1367"/>
    <cellStyle name="Standard 6 5 2 5" xfId="1368"/>
    <cellStyle name="Standard 6 5 2 5 2" xfId="1369"/>
    <cellStyle name="Standard 6 5 2 6" xfId="1370"/>
    <cellStyle name="Standard 6 5 3" xfId="1371"/>
    <cellStyle name="Standard 6 5 3 2" xfId="1372"/>
    <cellStyle name="Standard 6 5 3 2 2" xfId="1373"/>
    <cellStyle name="Standard 6 5 3 2 2 2" xfId="1374"/>
    <cellStyle name="Standard 6 5 3 2 2 2 2" xfId="1375"/>
    <cellStyle name="Standard 6 5 3 2 2 3" xfId="1376"/>
    <cellStyle name="Standard 6 5 3 2 3" xfId="1377"/>
    <cellStyle name="Standard 6 5 3 2 3 2" xfId="1378"/>
    <cellStyle name="Standard 6 5 3 2 4" xfId="1379"/>
    <cellStyle name="Standard 6 5 3 3" xfId="1380"/>
    <cellStyle name="Standard 6 5 3 3 2" xfId="1381"/>
    <cellStyle name="Standard 6 5 3 3 2 2" xfId="1382"/>
    <cellStyle name="Standard 6 5 3 3 3" xfId="1383"/>
    <cellStyle name="Standard 6 5 3 4" xfId="1384"/>
    <cellStyle name="Standard 6 5 3 4 2" xfId="1385"/>
    <cellStyle name="Standard 6 5 3 5" xfId="1386"/>
    <cellStyle name="Standard 6 5 4" xfId="1387"/>
    <cellStyle name="Standard 6 5 4 2" xfId="1388"/>
    <cellStyle name="Standard 6 5 4 2 2" xfId="1389"/>
    <cellStyle name="Standard 6 5 4 2 2 2" xfId="1390"/>
    <cellStyle name="Standard 6 5 4 2 3" xfId="1391"/>
    <cellStyle name="Standard 6 5 4 3" xfId="1392"/>
    <cellStyle name="Standard 6 5 4 3 2" xfId="1393"/>
    <cellStyle name="Standard 6 5 4 3 2 2" xfId="1394"/>
    <cellStyle name="Standard 6 5 4 3 3" xfId="1395"/>
    <cellStyle name="Standard 6 5 4 4" xfId="1396"/>
    <cellStyle name="Standard 6 5 4 4 2" xfId="1397"/>
    <cellStyle name="Standard 6 5 4 5" xfId="1398"/>
    <cellStyle name="Standard 6 5 5" xfId="1399"/>
    <cellStyle name="Standard 6 5 5 2" xfId="1400"/>
    <cellStyle name="Standard 6 5 5 2 2" xfId="1401"/>
    <cellStyle name="Standard 6 5 5 2 2 2" xfId="1402"/>
    <cellStyle name="Standard 6 5 5 2 3" xfId="1403"/>
    <cellStyle name="Standard 6 5 5 3" xfId="1404"/>
    <cellStyle name="Standard 6 5 5 3 2" xfId="1405"/>
    <cellStyle name="Standard 6 5 5 4" xfId="1406"/>
    <cellStyle name="Standard 6 5 6" xfId="1407"/>
    <cellStyle name="Standard 6 5 6 2" xfId="1408"/>
    <cellStyle name="Standard 6 5 6 2 2" xfId="1409"/>
    <cellStyle name="Standard 6 5 6 3" xfId="1410"/>
    <cellStyle name="Standard 6 5 7" xfId="1411"/>
    <cellStyle name="Standard 6 5 7 2" xfId="1412"/>
    <cellStyle name="Standard 6 5 8" xfId="1413"/>
    <cellStyle name="Standard 6 6" xfId="1414"/>
    <cellStyle name="Standard 6 6 2" xfId="1415"/>
    <cellStyle name="Standard 6 6 2 2" xfId="1416"/>
    <cellStyle name="Standard 6 6 2 2 2" xfId="1417"/>
    <cellStyle name="Standard 6 6 2 2 2 2" xfId="1418"/>
    <cellStyle name="Standard 6 6 2 2 2 2 2" xfId="1419"/>
    <cellStyle name="Standard 6 6 2 2 2 3" xfId="1420"/>
    <cellStyle name="Standard 6 6 2 2 3" xfId="1421"/>
    <cellStyle name="Standard 6 6 2 2 3 2" xfId="1422"/>
    <cellStyle name="Standard 6 6 2 2 3 2 2" xfId="1423"/>
    <cellStyle name="Standard 6 6 2 2 3 3" xfId="1424"/>
    <cellStyle name="Standard 6 6 2 2 4" xfId="1425"/>
    <cellStyle name="Standard 6 6 2 2 4 2" xfId="1426"/>
    <cellStyle name="Standard 6 6 2 2 5" xfId="1427"/>
    <cellStyle name="Standard 6 6 2 3" xfId="1428"/>
    <cellStyle name="Standard 6 6 2 3 2" xfId="1429"/>
    <cellStyle name="Standard 6 6 2 3 2 2" xfId="1430"/>
    <cellStyle name="Standard 6 6 2 3 2 2 2" xfId="1431"/>
    <cellStyle name="Standard 6 6 2 3 2 3" xfId="1432"/>
    <cellStyle name="Standard 6 6 2 3 3" xfId="1433"/>
    <cellStyle name="Standard 6 6 2 3 3 2" xfId="1434"/>
    <cellStyle name="Standard 6 6 2 3 4" xfId="1435"/>
    <cellStyle name="Standard 6 6 2 4" xfId="1436"/>
    <cellStyle name="Standard 6 6 2 4 2" xfId="1437"/>
    <cellStyle name="Standard 6 6 2 4 2 2" xfId="1438"/>
    <cellStyle name="Standard 6 6 2 4 3" xfId="1439"/>
    <cellStyle name="Standard 6 6 2 5" xfId="1440"/>
    <cellStyle name="Standard 6 6 2 5 2" xfId="1441"/>
    <cellStyle name="Standard 6 6 2 6" xfId="1442"/>
    <cellStyle name="Standard 6 6 3" xfId="1443"/>
    <cellStyle name="Standard 6 6 3 2" xfId="1444"/>
    <cellStyle name="Standard 6 6 3 2 2" xfId="1445"/>
    <cellStyle name="Standard 6 6 3 2 2 2" xfId="1446"/>
    <cellStyle name="Standard 6 6 3 2 2 2 2" xfId="1447"/>
    <cellStyle name="Standard 6 6 3 2 2 3" xfId="1448"/>
    <cellStyle name="Standard 6 6 3 2 3" xfId="1449"/>
    <cellStyle name="Standard 6 6 3 2 3 2" xfId="1450"/>
    <cellStyle name="Standard 6 6 3 2 4" xfId="1451"/>
    <cellStyle name="Standard 6 6 3 3" xfId="1452"/>
    <cellStyle name="Standard 6 6 3 3 2" xfId="1453"/>
    <cellStyle name="Standard 6 6 3 3 2 2" xfId="1454"/>
    <cellStyle name="Standard 6 6 3 3 3" xfId="1455"/>
    <cellStyle name="Standard 6 6 3 4" xfId="1456"/>
    <cellStyle name="Standard 6 6 3 4 2" xfId="1457"/>
    <cellStyle name="Standard 6 6 3 5" xfId="1458"/>
    <cellStyle name="Standard 6 6 4" xfId="1459"/>
    <cellStyle name="Standard 6 6 4 2" xfId="1460"/>
    <cellStyle name="Standard 6 6 4 2 2" xfId="1461"/>
    <cellStyle name="Standard 6 6 4 2 2 2" xfId="1462"/>
    <cellStyle name="Standard 6 6 4 2 3" xfId="1463"/>
    <cellStyle name="Standard 6 6 4 3" xfId="1464"/>
    <cellStyle name="Standard 6 6 4 3 2" xfId="1465"/>
    <cellStyle name="Standard 6 6 4 3 2 2" xfId="1466"/>
    <cellStyle name="Standard 6 6 4 3 3" xfId="1467"/>
    <cellStyle name="Standard 6 6 4 4" xfId="1468"/>
    <cellStyle name="Standard 6 6 4 4 2" xfId="1469"/>
    <cellStyle name="Standard 6 6 4 5" xfId="1470"/>
    <cellStyle name="Standard 6 6 5" xfId="1471"/>
    <cellStyle name="Standard 6 6 5 2" xfId="1472"/>
    <cellStyle name="Standard 6 6 5 2 2" xfId="1473"/>
    <cellStyle name="Standard 6 6 5 2 2 2" xfId="1474"/>
    <cellStyle name="Standard 6 6 5 2 3" xfId="1475"/>
    <cellStyle name="Standard 6 6 5 3" xfId="1476"/>
    <cellStyle name="Standard 6 6 5 3 2" xfId="1477"/>
    <cellStyle name="Standard 6 6 5 4" xfId="1478"/>
    <cellStyle name="Standard 6 6 6" xfId="1479"/>
    <cellStyle name="Standard 6 6 6 2" xfId="1480"/>
    <cellStyle name="Standard 6 6 6 2 2" xfId="1481"/>
    <cellStyle name="Standard 6 6 6 3" xfId="1482"/>
    <cellStyle name="Standard 6 6 7" xfId="1483"/>
    <cellStyle name="Standard 6 6 7 2" xfId="1484"/>
    <cellStyle name="Standard 6 6 8" xfId="1485"/>
    <cellStyle name="Standard 6 7" xfId="1486"/>
    <cellStyle name="Standard 6 7 2" xfId="1487"/>
    <cellStyle name="Standard 6 7 2 2" xfId="1488"/>
    <cellStyle name="Standard 6 7 2 2 2" xfId="1489"/>
    <cellStyle name="Standard 6 7 2 2 2 2" xfId="1490"/>
    <cellStyle name="Standard 6 7 2 2 2 2 2" xfId="1491"/>
    <cellStyle name="Standard 6 7 2 2 2 3" xfId="1492"/>
    <cellStyle name="Standard 6 7 2 2 3" xfId="1493"/>
    <cellStyle name="Standard 6 7 2 2 3 2" xfId="1494"/>
    <cellStyle name="Standard 6 7 2 2 3 2 2" xfId="1495"/>
    <cellStyle name="Standard 6 7 2 2 3 3" xfId="1496"/>
    <cellStyle name="Standard 6 7 2 2 4" xfId="1497"/>
    <cellStyle name="Standard 6 7 2 2 4 2" xfId="1498"/>
    <cellStyle name="Standard 6 7 2 2 5" xfId="1499"/>
    <cellStyle name="Standard 6 7 2 3" xfId="1500"/>
    <cellStyle name="Standard 6 7 2 3 2" xfId="1501"/>
    <cellStyle name="Standard 6 7 2 3 2 2" xfId="1502"/>
    <cellStyle name="Standard 6 7 2 3 2 2 2" xfId="1503"/>
    <cellStyle name="Standard 6 7 2 3 2 3" xfId="1504"/>
    <cellStyle name="Standard 6 7 2 3 3" xfId="1505"/>
    <cellStyle name="Standard 6 7 2 3 3 2" xfId="1506"/>
    <cellStyle name="Standard 6 7 2 3 4" xfId="1507"/>
    <cellStyle name="Standard 6 7 2 4" xfId="1508"/>
    <cellStyle name="Standard 6 7 2 4 2" xfId="1509"/>
    <cellStyle name="Standard 6 7 2 4 2 2" xfId="1510"/>
    <cellStyle name="Standard 6 7 2 4 3" xfId="1511"/>
    <cellStyle name="Standard 6 7 2 5" xfId="1512"/>
    <cellStyle name="Standard 6 7 2 5 2" xfId="1513"/>
    <cellStyle name="Standard 6 7 2 6" xfId="1514"/>
    <cellStyle name="Standard 6 7 3" xfId="1515"/>
    <cellStyle name="Standard 6 7 3 2" xfId="1516"/>
    <cellStyle name="Standard 6 7 3 2 2" xfId="1517"/>
    <cellStyle name="Standard 6 7 3 2 2 2" xfId="1518"/>
    <cellStyle name="Standard 6 7 3 2 2 2 2" xfId="1519"/>
    <cellStyle name="Standard 6 7 3 2 2 3" xfId="1520"/>
    <cellStyle name="Standard 6 7 3 2 3" xfId="1521"/>
    <cellStyle name="Standard 6 7 3 2 3 2" xfId="1522"/>
    <cellStyle name="Standard 6 7 3 2 4" xfId="1523"/>
    <cellStyle name="Standard 6 7 3 3" xfId="1524"/>
    <cellStyle name="Standard 6 7 3 3 2" xfId="1525"/>
    <cellStyle name="Standard 6 7 3 3 2 2" xfId="1526"/>
    <cellStyle name="Standard 6 7 3 3 3" xfId="1527"/>
    <cellStyle name="Standard 6 7 3 4" xfId="1528"/>
    <cellStyle name="Standard 6 7 3 4 2" xfId="1529"/>
    <cellStyle name="Standard 6 7 3 5" xfId="1530"/>
    <cellStyle name="Standard 6 7 4" xfId="1531"/>
    <cellStyle name="Standard 6 7 4 2" xfId="1532"/>
    <cellStyle name="Standard 6 7 4 2 2" xfId="1533"/>
    <cellStyle name="Standard 6 7 4 2 2 2" xfId="1534"/>
    <cellStyle name="Standard 6 7 4 2 3" xfId="1535"/>
    <cellStyle name="Standard 6 7 4 3" xfId="1536"/>
    <cellStyle name="Standard 6 7 4 3 2" xfId="1537"/>
    <cellStyle name="Standard 6 7 4 3 2 2" xfId="1538"/>
    <cellStyle name="Standard 6 7 4 3 3" xfId="1539"/>
    <cellStyle name="Standard 6 7 4 4" xfId="1540"/>
    <cellStyle name="Standard 6 7 4 4 2" xfId="1541"/>
    <cellStyle name="Standard 6 7 4 5" xfId="1542"/>
    <cellStyle name="Standard 6 7 5" xfId="1543"/>
    <cellStyle name="Standard 6 7 5 2" xfId="1544"/>
    <cellStyle name="Standard 6 7 5 2 2" xfId="1545"/>
    <cellStyle name="Standard 6 7 5 2 2 2" xfId="1546"/>
    <cellStyle name="Standard 6 7 5 2 3" xfId="1547"/>
    <cellStyle name="Standard 6 7 5 3" xfId="1548"/>
    <cellStyle name="Standard 6 7 5 3 2" xfId="1549"/>
    <cellStyle name="Standard 6 7 5 4" xfId="1550"/>
    <cellStyle name="Standard 6 7 6" xfId="1551"/>
    <cellStyle name="Standard 6 7 6 2" xfId="1552"/>
    <cellStyle name="Standard 6 7 6 2 2" xfId="1553"/>
    <cellStyle name="Standard 6 7 6 3" xfId="1554"/>
    <cellStyle name="Standard 6 7 7" xfId="1555"/>
    <cellStyle name="Standard 6 7 7 2" xfId="1556"/>
    <cellStyle name="Standard 6 7 8" xfId="1557"/>
    <cellStyle name="Standard 6 8" xfId="1558"/>
    <cellStyle name="Standard 6 8 2" xfId="1559"/>
    <cellStyle name="Standard 6 8 2 2" xfId="1560"/>
    <cellStyle name="Standard 6 8 2 2 2" xfId="1561"/>
    <cellStyle name="Standard 6 8 2 2 2 2" xfId="1562"/>
    <cellStyle name="Standard 6 8 2 2 2 2 2" xfId="1563"/>
    <cellStyle name="Standard 6 8 2 2 2 3" xfId="1564"/>
    <cellStyle name="Standard 6 8 2 2 3" xfId="1565"/>
    <cellStyle name="Standard 6 8 2 2 3 2" xfId="1566"/>
    <cellStyle name="Standard 6 8 2 2 4" xfId="1567"/>
    <cellStyle name="Standard 6 8 2 3" xfId="1568"/>
    <cellStyle name="Standard 6 8 2 3 2" xfId="1569"/>
    <cellStyle name="Standard 6 8 2 3 2 2" xfId="1570"/>
    <cellStyle name="Standard 6 8 2 3 3" xfId="1571"/>
    <cellStyle name="Standard 6 8 2 4" xfId="1572"/>
    <cellStyle name="Standard 6 8 2 4 2" xfId="1573"/>
    <cellStyle name="Standard 6 8 2 5" xfId="1574"/>
    <cellStyle name="Standard 6 8 3" xfId="1575"/>
    <cellStyle name="Standard 6 8 3 2" xfId="1576"/>
    <cellStyle name="Standard 6 8 3 2 2" xfId="1577"/>
    <cellStyle name="Standard 6 8 3 2 2 2" xfId="1578"/>
    <cellStyle name="Standard 6 8 3 2 3" xfId="1579"/>
    <cellStyle name="Standard 6 8 3 3" xfId="1580"/>
    <cellStyle name="Standard 6 8 3 3 2" xfId="1581"/>
    <cellStyle name="Standard 6 8 3 3 2 2" xfId="1582"/>
    <cellStyle name="Standard 6 8 3 3 3" xfId="1583"/>
    <cellStyle name="Standard 6 8 3 4" xfId="1584"/>
    <cellStyle name="Standard 6 8 3 4 2" xfId="1585"/>
    <cellStyle name="Standard 6 8 3 5" xfId="1586"/>
    <cellStyle name="Standard 6 8 4" xfId="1587"/>
    <cellStyle name="Standard 6 8 4 2" xfId="1588"/>
    <cellStyle name="Standard 6 8 4 2 2" xfId="1589"/>
    <cellStyle name="Standard 6 8 4 2 2 2" xfId="1590"/>
    <cellStyle name="Standard 6 8 4 2 3" xfId="1591"/>
    <cellStyle name="Standard 6 8 4 3" xfId="1592"/>
    <cellStyle name="Standard 6 8 4 3 2" xfId="1593"/>
    <cellStyle name="Standard 6 8 4 4" xfId="1594"/>
    <cellStyle name="Standard 6 8 5" xfId="1595"/>
    <cellStyle name="Standard 6 8 5 2" xfId="1596"/>
    <cellStyle name="Standard 6 8 5 2 2" xfId="1597"/>
    <cellStyle name="Standard 6 8 5 3" xfId="1598"/>
    <cellStyle name="Standard 6 8 6" xfId="1599"/>
    <cellStyle name="Standard 6 8 6 2" xfId="1600"/>
    <cellStyle name="Standard 6 8 7" xfId="1601"/>
    <cellStyle name="Standard 6 9" xfId="1602"/>
    <cellStyle name="Standard 6 9 2" xfId="1603"/>
    <cellStyle name="Standard 6 9 2 2" xfId="1604"/>
    <cellStyle name="Standard 6 9 2 2 2" xfId="1605"/>
    <cellStyle name="Standard 6 9 2 2 2 2" xfId="1606"/>
    <cellStyle name="Standard 6 9 2 2 3" xfId="1607"/>
    <cellStyle name="Standard 6 9 2 3" xfId="1608"/>
    <cellStyle name="Standard 6 9 2 3 2" xfId="1609"/>
    <cellStyle name="Standard 6 9 2 3 2 2" xfId="1610"/>
    <cellStyle name="Standard 6 9 2 3 3" xfId="1611"/>
    <cellStyle name="Standard 6 9 2 4" xfId="1612"/>
    <cellStyle name="Standard 6 9 2 4 2" xfId="1613"/>
    <cellStyle name="Standard 6 9 2 5" xfId="1614"/>
    <cellStyle name="Standard 6 9 3" xfId="1615"/>
    <cellStyle name="Standard 6 9 3 2" xfId="1616"/>
    <cellStyle name="Standard 6 9 3 2 2" xfId="1617"/>
    <cellStyle name="Standard 6 9 3 2 2 2" xfId="1618"/>
    <cellStyle name="Standard 6 9 3 2 3" xfId="1619"/>
    <cellStyle name="Standard 6 9 3 3" xfId="1620"/>
    <cellStyle name="Standard 6 9 3 3 2" xfId="1621"/>
    <cellStyle name="Standard 6 9 3 4" xfId="1622"/>
    <cellStyle name="Standard 6 9 4" xfId="1623"/>
    <cellStyle name="Standard 6 9 4 2" xfId="1624"/>
    <cellStyle name="Standard 6 9 4 2 2" xfId="1625"/>
    <cellStyle name="Standard 6 9 4 3" xfId="1626"/>
    <cellStyle name="Standard 6 9 5" xfId="1627"/>
    <cellStyle name="Standard 6 9 5 2" xfId="1628"/>
    <cellStyle name="Standard 6 9 6" xfId="1629"/>
    <cellStyle name="Standard 7" xfId="1630"/>
    <cellStyle name="Standard 7 2" xfId="1631"/>
    <cellStyle name="Standard 8" xfId="1632"/>
    <cellStyle name="Standard 8 2" xfId="1633"/>
    <cellStyle name="Standard 8 3" xfId="1634"/>
    <cellStyle name="Standard 9" xfId="1635"/>
    <cellStyle name="Standard 9 10" xfId="1636"/>
    <cellStyle name="Standard 9 10 2" xfId="1637"/>
    <cellStyle name="Standard 9 10 2 2" xfId="1638"/>
    <cellStyle name="Standard 9 10 2 2 2" xfId="1639"/>
    <cellStyle name="Standard 9 10 2 3" xfId="1640"/>
    <cellStyle name="Standard 9 10 3" xfId="1641"/>
    <cellStyle name="Standard 9 10 3 2" xfId="1642"/>
    <cellStyle name="Standard 9 10 3 2 2" xfId="1643"/>
    <cellStyle name="Standard 9 10 3 3" xfId="1644"/>
    <cellStyle name="Standard 9 10 4" xfId="1645"/>
    <cellStyle name="Standard 9 10 4 2" xfId="1646"/>
    <cellStyle name="Standard 9 10 5" xfId="1647"/>
    <cellStyle name="Standard 9 11" xfId="1648"/>
    <cellStyle name="Standard 9 11 2" xfId="1649"/>
    <cellStyle name="Standard 9 11 2 2" xfId="1650"/>
    <cellStyle name="Standard 9 11 2 2 2" xfId="1651"/>
    <cellStyle name="Standard 9 11 2 3" xfId="1652"/>
    <cellStyle name="Standard 9 11 3" xfId="1653"/>
    <cellStyle name="Standard 9 11 3 2" xfId="1654"/>
    <cellStyle name="Standard 9 11 4" xfId="1655"/>
    <cellStyle name="Standard 9 12" xfId="1656"/>
    <cellStyle name="Standard 9 12 2" xfId="1657"/>
    <cellStyle name="Standard 9 12 2 2" xfId="1658"/>
    <cellStyle name="Standard 9 12 3" xfId="1659"/>
    <cellStyle name="Standard 9 13" xfId="1660"/>
    <cellStyle name="Standard 9 13 2" xfId="1661"/>
    <cellStyle name="Standard 9 14" xfId="1662"/>
    <cellStyle name="Standard 9 2" xfId="1663"/>
    <cellStyle name="Standard 9 2 2" xfId="1664"/>
    <cellStyle name="Standard 9 2 2 2" xfId="1665"/>
    <cellStyle name="Standard 9 2 2 2 2" xfId="1666"/>
    <cellStyle name="Standard 9 2 2 2 2 2" xfId="1667"/>
    <cellStyle name="Standard 9 2 2 2 2 2 2" xfId="1668"/>
    <cellStyle name="Standard 9 2 2 2 2 3" xfId="1669"/>
    <cellStyle name="Standard 9 2 2 2 3" xfId="1670"/>
    <cellStyle name="Standard 9 2 2 2 3 2" xfId="1671"/>
    <cellStyle name="Standard 9 2 2 2 3 2 2" xfId="1672"/>
    <cellStyle name="Standard 9 2 2 2 3 3" xfId="1673"/>
    <cellStyle name="Standard 9 2 2 2 4" xfId="1674"/>
    <cellStyle name="Standard 9 2 2 2 4 2" xfId="1675"/>
    <cellStyle name="Standard 9 2 2 2 5" xfId="1676"/>
    <cellStyle name="Standard 9 2 2 3" xfId="1677"/>
    <cellStyle name="Standard 9 2 2 3 2" xfId="1678"/>
    <cellStyle name="Standard 9 2 2 3 2 2" xfId="1679"/>
    <cellStyle name="Standard 9 2 2 3 2 2 2" xfId="1680"/>
    <cellStyle name="Standard 9 2 2 3 2 3" xfId="1681"/>
    <cellStyle name="Standard 9 2 2 3 3" xfId="1682"/>
    <cellStyle name="Standard 9 2 2 3 3 2" xfId="1683"/>
    <cellStyle name="Standard 9 2 2 3 4" xfId="1684"/>
    <cellStyle name="Standard 9 2 2 4" xfId="1685"/>
    <cellStyle name="Standard 9 2 2 4 2" xfId="1686"/>
    <cellStyle name="Standard 9 2 2 4 2 2" xfId="1687"/>
    <cellStyle name="Standard 9 2 2 4 3" xfId="1688"/>
    <cellStyle name="Standard 9 2 2 5" xfId="1689"/>
    <cellStyle name="Standard 9 2 2 5 2" xfId="1690"/>
    <cellStyle name="Standard 9 2 2 6" xfId="1691"/>
    <cellStyle name="Standard 9 2 3" xfId="1692"/>
    <cellStyle name="Standard 9 2 3 2" xfId="1693"/>
    <cellStyle name="Standard 9 2 3 2 2" xfId="1694"/>
    <cellStyle name="Standard 9 2 3 2 2 2" xfId="1695"/>
    <cellStyle name="Standard 9 2 3 2 2 2 2" xfId="1696"/>
    <cellStyle name="Standard 9 2 3 2 2 3" xfId="1697"/>
    <cellStyle name="Standard 9 2 3 2 3" xfId="1698"/>
    <cellStyle name="Standard 9 2 3 2 3 2" xfId="1699"/>
    <cellStyle name="Standard 9 2 3 2 4" xfId="1700"/>
    <cellStyle name="Standard 9 2 3 3" xfId="1701"/>
    <cellStyle name="Standard 9 2 3 3 2" xfId="1702"/>
    <cellStyle name="Standard 9 2 3 3 2 2" xfId="1703"/>
    <cellStyle name="Standard 9 2 3 3 3" xfId="1704"/>
    <cellStyle name="Standard 9 2 3 4" xfId="1705"/>
    <cellStyle name="Standard 9 2 3 4 2" xfId="1706"/>
    <cellStyle name="Standard 9 2 3 5" xfId="1707"/>
    <cellStyle name="Standard 9 2 4" xfId="1708"/>
    <cellStyle name="Standard 9 2 4 2" xfId="1709"/>
    <cellStyle name="Standard 9 2 4 2 2" xfId="1710"/>
    <cellStyle name="Standard 9 2 4 2 2 2" xfId="1711"/>
    <cellStyle name="Standard 9 2 4 2 3" xfId="1712"/>
    <cellStyle name="Standard 9 2 4 3" xfId="1713"/>
    <cellStyle name="Standard 9 2 4 3 2" xfId="1714"/>
    <cellStyle name="Standard 9 2 4 3 2 2" xfId="1715"/>
    <cellStyle name="Standard 9 2 4 3 3" xfId="1716"/>
    <cellStyle name="Standard 9 2 4 4" xfId="1717"/>
    <cellStyle name="Standard 9 2 4 4 2" xfId="1718"/>
    <cellStyle name="Standard 9 2 4 5" xfId="1719"/>
    <cellStyle name="Standard 9 2 5" xfId="1720"/>
    <cellStyle name="Standard 9 2 5 2" xfId="1721"/>
    <cellStyle name="Standard 9 2 5 2 2" xfId="1722"/>
    <cellStyle name="Standard 9 2 5 2 2 2" xfId="1723"/>
    <cellStyle name="Standard 9 2 5 2 3" xfId="1724"/>
    <cellStyle name="Standard 9 2 5 3" xfId="1725"/>
    <cellStyle name="Standard 9 2 5 3 2" xfId="1726"/>
    <cellStyle name="Standard 9 2 5 4" xfId="1727"/>
    <cellStyle name="Standard 9 2 6" xfId="1728"/>
    <cellStyle name="Standard 9 2 6 2" xfId="1729"/>
    <cellStyle name="Standard 9 2 6 2 2" xfId="1730"/>
    <cellStyle name="Standard 9 2 6 3" xfId="1731"/>
    <cellStyle name="Standard 9 2 7" xfId="1732"/>
    <cellStyle name="Standard 9 2 7 2" xfId="1733"/>
    <cellStyle name="Standard 9 2 8" xfId="1734"/>
    <cellStyle name="Standard 9 3" xfId="1735"/>
    <cellStyle name="Standard 9 3 2" xfId="1736"/>
    <cellStyle name="Standard 9 3 2 2" xfId="1737"/>
    <cellStyle name="Standard 9 3 2 2 2" xfId="1738"/>
    <cellStyle name="Standard 9 3 2 2 2 2" xfId="1739"/>
    <cellStyle name="Standard 9 3 2 2 2 2 2" xfId="1740"/>
    <cellStyle name="Standard 9 3 2 2 2 3" xfId="1741"/>
    <cellStyle name="Standard 9 3 2 2 3" xfId="1742"/>
    <cellStyle name="Standard 9 3 2 2 3 2" xfId="1743"/>
    <cellStyle name="Standard 9 3 2 2 3 2 2" xfId="1744"/>
    <cellStyle name="Standard 9 3 2 2 3 3" xfId="1745"/>
    <cellStyle name="Standard 9 3 2 2 4" xfId="1746"/>
    <cellStyle name="Standard 9 3 2 2 4 2" xfId="1747"/>
    <cellStyle name="Standard 9 3 2 2 5" xfId="1748"/>
    <cellStyle name="Standard 9 3 2 3" xfId="1749"/>
    <cellStyle name="Standard 9 3 2 3 2" xfId="1750"/>
    <cellStyle name="Standard 9 3 2 3 2 2" xfId="1751"/>
    <cellStyle name="Standard 9 3 2 3 2 2 2" xfId="1752"/>
    <cellStyle name="Standard 9 3 2 3 2 3" xfId="1753"/>
    <cellStyle name="Standard 9 3 2 3 3" xfId="1754"/>
    <cellStyle name="Standard 9 3 2 3 3 2" xfId="1755"/>
    <cellStyle name="Standard 9 3 2 3 4" xfId="1756"/>
    <cellStyle name="Standard 9 3 2 4" xfId="1757"/>
    <cellStyle name="Standard 9 3 2 4 2" xfId="1758"/>
    <cellStyle name="Standard 9 3 2 4 2 2" xfId="1759"/>
    <cellStyle name="Standard 9 3 2 4 3" xfId="1760"/>
    <cellStyle name="Standard 9 3 2 5" xfId="1761"/>
    <cellStyle name="Standard 9 3 2 5 2" xfId="1762"/>
    <cellStyle name="Standard 9 3 2 6" xfId="1763"/>
    <cellStyle name="Standard 9 3 3" xfId="1764"/>
    <cellStyle name="Standard 9 3 3 2" xfId="1765"/>
    <cellStyle name="Standard 9 3 3 2 2" xfId="1766"/>
    <cellStyle name="Standard 9 3 3 2 2 2" xfId="1767"/>
    <cellStyle name="Standard 9 3 3 2 2 2 2" xfId="1768"/>
    <cellStyle name="Standard 9 3 3 2 2 3" xfId="1769"/>
    <cellStyle name="Standard 9 3 3 2 3" xfId="1770"/>
    <cellStyle name="Standard 9 3 3 2 3 2" xfId="1771"/>
    <cellStyle name="Standard 9 3 3 2 4" xfId="1772"/>
    <cellStyle name="Standard 9 3 3 3" xfId="1773"/>
    <cellStyle name="Standard 9 3 3 3 2" xfId="1774"/>
    <cellStyle name="Standard 9 3 3 3 2 2" xfId="1775"/>
    <cellStyle name="Standard 9 3 3 3 3" xfId="1776"/>
    <cellStyle name="Standard 9 3 3 4" xfId="1777"/>
    <cellStyle name="Standard 9 3 3 4 2" xfId="1778"/>
    <cellStyle name="Standard 9 3 3 5" xfId="1779"/>
    <cellStyle name="Standard 9 3 4" xfId="1780"/>
    <cellStyle name="Standard 9 3 4 2" xfId="1781"/>
    <cellStyle name="Standard 9 3 4 2 2" xfId="1782"/>
    <cellStyle name="Standard 9 3 4 2 2 2" xfId="1783"/>
    <cellStyle name="Standard 9 3 4 2 3" xfId="1784"/>
    <cellStyle name="Standard 9 3 4 3" xfId="1785"/>
    <cellStyle name="Standard 9 3 4 3 2" xfId="1786"/>
    <cellStyle name="Standard 9 3 4 3 2 2" xfId="1787"/>
    <cellStyle name="Standard 9 3 4 3 3" xfId="1788"/>
    <cellStyle name="Standard 9 3 4 4" xfId="1789"/>
    <cellStyle name="Standard 9 3 4 4 2" xfId="1790"/>
    <cellStyle name="Standard 9 3 4 5" xfId="1791"/>
    <cellStyle name="Standard 9 3 5" xfId="1792"/>
    <cellStyle name="Standard 9 3 5 2" xfId="1793"/>
    <cellStyle name="Standard 9 3 5 2 2" xfId="1794"/>
    <cellStyle name="Standard 9 3 5 2 2 2" xfId="1795"/>
    <cellStyle name="Standard 9 3 5 2 3" xfId="1796"/>
    <cellStyle name="Standard 9 3 5 3" xfId="1797"/>
    <cellStyle name="Standard 9 3 5 3 2" xfId="1798"/>
    <cellStyle name="Standard 9 3 5 4" xfId="1799"/>
    <cellStyle name="Standard 9 3 6" xfId="1800"/>
    <cellStyle name="Standard 9 3 6 2" xfId="1801"/>
    <cellStyle name="Standard 9 3 6 2 2" xfId="1802"/>
    <cellStyle name="Standard 9 3 6 3" xfId="1803"/>
    <cellStyle name="Standard 9 3 7" xfId="1804"/>
    <cellStyle name="Standard 9 3 7 2" xfId="1805"/>
    <cellStyle name="Standard 9 3 8" xfId="1806"/>
    <cellStyle name="Standard 9 4" xfId="1807"/>
    <cellStyle name="Standard 9 4 2" xfId="1808"/>
    <cellStyle name="Standard 9 4 2 2" xfId="1809"/>
    <cellStyle name="Standard 9 4 2 2 2" xfId="1810"/>
    <cellStyle name="Standard 9 4 2 2 2 2" xfId="1811"/>
    <cellStyle name="Standard 9 4 2 2 2 2 2" xfId="1812"/>
    <cellStyle name="Standard 9 4 2 2 2 3" xfId="1813"/>
    <cellStyle name="Standard 9 4 2 2 3" xfId="1814"/>
    <cellStyle name="Standard 9 4 2 2 3 2" xfId="1815"/>
    <cellStyle name="Standard 9 4 2 2 3 2 2" xfId="1816"/>
    <cellStyle name="Standard 9 4 2 2 3 3" xfId="1817"/>
    <cellStyle name="Standard 9 4 2 2 4" xfId="1818"/>
    <cellStyle name="Standard 9 4 2 2 4 2" xfId="1819"/>
    <cellStyle name="Standard 9 4 2 2 5" xfId="1820"/>
    <cellStyle name="Standard 9 4 2 3" xfId="1821"/>
    <cellStyle name="Standard 9 4 2 3 2" xfId="1822"/>
    <cellStyle name="Standard 9 4 2 3 2 2" xfId="1823"/>
    <cellStyle name="Standard 9 4 2 3 2 2 2" xfId="1824"/>
    <cellStyle name="Standard 9 4 2 3 2 3" xfId="1825"/>
    <cellStyle name="Standard 9 4 2 3 3" xfId="1826"/>
    <cellStyle name="Standard 9 4 2 3 3 2" xfId="1827"/>
    <cellStyle name="Standard 9 4 2 3 4" xfId="1828"/>
    <cellStyle name="Standard 9 4 2 4" xfId="1829"/>
    <cellStyle name="Standard 9 4 2 4 2" xfId="1830"/>
    <cellStyle name="Standard 9 4 2 4 2 2" xfId="1831"/>
    <cellStyle name="Standard 9 4 2 4 3" xfId="1832"/>
    <cellStyle name="Standard 9 4 2 5" xfId="1833"/>
    <cellStyle name="Standard 9 4 2 5 2" xfId="1834"/>
    <cellStyle name="Standard 9 4 2 6" xfId="1835"/>
    <cellStyle name="Standard 9 4 3" xfId="1836"/>
    <cellStyle name="Standard 9 4 3 2" xfId="1837"/>
    <cellStyle name="Standard 9 4 3 2 2" xfId="1838"/>
    <cellStyle name="Standard 9 4 3 2 2 2" xfId="1839"/>
    <cellStyle name="Standard 9 4 3 2 2 2 2" xfId="1840"/>
    <cellStyle name="Standard 9 4 3 2 2 3" xfId="1841"/>
    <cellStyle name="Standard 9 4 3 2 3" xfId="1842"/>
    <cellStyle name="Standard 9 4 3 2 3 2" xfId="1843"/>
    <cellStyle name="Standard 9 4 3 2 4" xfId="1844"/>
    <cellStyle name="Standard 9 4 3 3" xfId="1845"/>
    <cellStyle name="Standard 9 4 3 3 2" xfId="1846"/>
    <cellStyle name="Standard 9 4 3 3 2 2" xfId="1847"/>
    <cellStyle name="Standard 9 4 3 3 3" xfId="1848"/>
    <cellStyle name="Standard 9 4 3 4" xfId="1849"/>
    <cellStyle name="Standard 9 4 3 4 2" xfId="1850"/>
    <cellStyle name="Standard 9 4 3 5" xfId="1851"/>
    <cellStyle name="Standard 9 4 4" xfId="1852"/>
    <cellStyle name="Standard 9 4 4 2" xfId="1853"/>
    <cellStyle name="Standard 9 4 4 2 2" xfId="1854"/>
    <cellStyle name="Standard 9 4 4 2 2 2" xfId="1855"/>
    <cellStyle name="Standard 9 4 4 2 3" xfId="1856"/>
    <cellStyle name="Standard 9 4 4 3" xfId="1857"/>
    <cellStyle name="Standard 9 4 4 3 2" xfId="1858"/>
    <cellStyle name="Standard 9 4 4 3 2 2" xfId="1859"/>
    <cellStyle name="Standard 9 4 4 3 3" xfId="1860"/>
    <cellStyle name="Standard 9 4 4 4" xfId="1861"/>
    <cellStyle name="Standard 9 4 4 4 2" xfId="1862"/>
    <cellStyle name="Standard 9 4 4 5" xfId="1863"/>
    <cellStyle name="Standard 9 4 5" xfId="1864"/>
    <cellStyle name="Standard 9 4 5 2" xfId="1865"/>
    <cellStyle name="Standard 9 4 5 2 2" xfId="1866"/>
    <cellStyle name="Standard 9 4 5 2 2 2" xfId="1867"/>
    <cellStyle name="Standard 9 4 5 2 3" xfId="1868"/>
    <cellStyle name="Standard 9 4 5 3" xfId="1869"/>
    <cellStyle name="Standard 9 4 5 3 2" xfId="1870"/>
    <cellStyle name="Standard 9 4 5 4" xfId="1871"/>
    <cellStyle name="Standard 9 4 6" xfId="1872"/>
    <cellStyle name="Standard 9 4 6 2" xfId="1873"/>
    <cellStyle name="Standard 9 4 6 2 2" xfId="1874"/>
    <cellStyle name="Standard 9 4 6 3" xfId="1875"/>
    <cellStyle name="Standard 9 4 7" xfId="1876"/>
    <cellStyle name="Standard 9 4 7 2" xfId="1877"/>
    <cellStyle name="Standard 9 4 8" xfId="1878"/>
    <cellStyle name="Standard 9 5" xfId="1879"/>
    <cellStyle name="Standard 9 5 2" xfId="1880"/>
    <cellStyle name="Standard 9 5 2 2" xfId="1881"/>
    <cellStyle name="Standard 9 5 2 2 2" xfId="1882"/>
    <cellStyle name="Standard 9 5 2 2 2 2" xfId="1883"/>
    <cellStyle name="Standard 9 5 2 2 2 2 2" xfId="1884"/>
    <cellStyle name="Standard 9 5 2 2 2 3" xfId="1885"/>
    <cellStyle name="Standard 9 5 2 2 3" xfId="1886"/>
    <cellStyle name="Standard 9 5 2 2 3 2" xfId="1887"/>
    <cellStyle name="Standard 9 5 2 2 3 2 2" xfId="1888"/>
    <cellStyle name="Standard 9 5 2 2 3 3" xfId="1889"/>
    <cellStyle name="Standard 9 5 2 2 4" xfId="1890"/>
    <cellStyle name="Standard 9 5 2 2 4 2" xfId="1891"/>
    <cellStyle name="Standard 9 5 2 2 5" xfId="1892"/>
    <cellStyle name="Standard 9 5 2 3" xfId="1893"/>
    <cellStyle name="Standard 9 5 2 3 2" xfId="1894"/>
    <cellStyle name="Standard 9 5 2 3 2 2" xfId="1895"/>
    <cellStyle name="Standard 9 5 2 3 2 2 2" xfId="1896"/>
    <cellStyle name="Standard 9 5 2 3 2 3" xfId="1897"/>
    <cellStyle name="Standard 9 5 2 3 3" xfId="1898"/>
    <cellStyle name="Standard 9 5 2 3 3 2" xfId="1899"/>
    <cellStyle name="Standard 9 5 2 3 4" xfId="1900"/>
    <cellStyle name="Standard 9 5 2 4" xfId="1901"/>
    <cellStyle name="Standard 9 5 2 4 2" xfId="1902"/>
    <cellStyle name="Standard 9 5 2 4 2 2" xfId="1903"/>
    <cellStyle name="Standard 9 5 2 4 3" xfId="1904"/>
    <cellStyle name="Standard 9 5 2 5" xfId="1905"/>
    <cellStyle name="Standard 9 5 2 5 2" xfId="1906"/>
    <cellStyle name="Standard 9 5 2 6" xfId="1907"/>
    <cellStyle name="Standard 9 5 3" xfId="1908"/>
    <cellStyle name="Standard 9 5 3 2" xfId="1909"/>
    <cellStyle name="Standard 9 5 3 2 2" xfId="1910"/>
    <cellStyle name="Standard 9 5 3 2 2 2" xfId="1911"/>
    <cellStyle name="Standard 9 5 3 2 2 2 2" xfId="1912"/>
    <cellStyle name="Standard 9 5 3 2 2 3" xfId="1913"/>
    <cellStyle name="Standard 9 5 3 2 3" xfId="1914"/>
    <cellStyle name="Standard 9 5 3 2 3 2" xfId="1915"/>
    <cellStyle name="Standard 9 5 3 2 4" xfId="1916"/>
    <cellStyle name="Standard 9 5 3 3" xfId="1917"/>
    <cellStyle name="Standard 9 5 3 3 2" xfId="1918"/>
    <cellStyle name="Standard 9 5 3 3 2 2" xfId="1919"/>
    <cellStyle name="Standard 9 5 3 3 3" xfId="1920"/>
    <cellStyle name="Standard 9 5 3 4" xfId="1921"/>
    <cellStyle name="Standard 9 5 3 4 2" xfId="1922"/>
    <cellStyle name="Standard 9 5 3 5" xfId="1923"/>
    <cellStyle name="Standard 9 5 4" xfId="1924"/>
    <cellStyle name="Standard 9 5 4 2" xfId="1925"/>
    <cellStyle name="Standard 9 5 4 2 2" xfId="1926"/>
    <cellStyle name="Standard 9 5 4 2 2 2" xfId="1927"/>
    <cellStyle name="Standard 9 5 4 2 3" xfId="1928"/>
    <cellStyle name="Standard 9 5 4 3" xfId="1929"/>
    <cellStyle name="Standard 9 5 4 3 2" xfId="1930"/>
    <cellStyle name="Standard 9 5 4 3 2 2" xfId="1931"/>
    <cellStyle name="Standard 9 5 4 3 3" xfId="1932"/>
    <cellStyle name="Standard 9 5 4 4" xfId="1933"/>
    <cellStyle name="Standard 9 5 4 4 2" xfId="1934"/>
    <cellStyle name="Standard 9 5 4 5" xfId="1935"/>
    <cellStyle name="Standard 9 5 5" xfId="1936"/>
    <cellStyle name="Standard 9 5 5 2" xfId="1937"/>
    <cellStyle name="Standard 9 5 5 2 2" xfId="1938"/>
    <cellStyle name="Standard 9 5 5 2 2 2" xfId="1939"/>
    <cellStyle name="Standard 9 5 5 2 3" xfId="1940"/>
    <cellStyle name="Standard 9 5 5 3" xfId="1941"/>
    <cellStyle name="Standard 9 5 5 3 2" xfId="1942"/>
    <cellStyle name="Standard 9 5 5 4" xfId="1943"/>
    <cellStyle name="Standard 9 5 6" xfId="1944"/>
    <cellStyle name="Standard 9 5 6 2" xfId="1945"/>
    <cellStyle name="Standard 9 5 6 2 2" xfId="1946"/>
    <cellStyle name="Standard 9 5 6 3" xfId="1947"/>
    <cellStyle name="Standard 9 5 7" xfId="1948"/>
    <cellStyle name="Standard 9 5 7 2" xfId="1949"/>
    <cellStyle name="Standard 9 5 8" xfId="1950"/>
    <cellStyle name="Standard 9 6" xfId="1951"/>
    <cellStyle name="Standard 9 6 2" xfId="1952"/>
    <cellStyle name="Standard 9 6 2 2" xfId="1953"/>
    <cellStyle name="Standard 9 6 2 2 2" xfId="1954"/>
    <cellStyle name="Standard 9 6 2 2 2 2" xfId="1955"/>
    <cellStyle name="Standard 9 6 2 2 2 2 2" xfId="1956"/>
    <cellStyle name="Standard 9 6 2 2 2 3" xfId="1957"/>
    <cellStyle name="Standard 9 6 2 2 3" xfId="1958"/>
    <cellStyle name="Standard 9 6 2 2 3 2" xfId="1959"/>
    <cellStyle name="Standard 9 6 2 2 3 2 2" xfId="1960"/>
    <cellStyle name="Standard 9 6 2 2 3 3" xfId="1961"/>
    <cellStyle name="Standard 9 6 2 2 4" xfId="1962"/>
    <cellStyle name="Standard 9 6 2 2 4 2" xfId="1963"/>
    <cellStyle name="Standard 9 6 2 2 5" xfId="1964"/>
    <cellStyle name="Standard 9 6 2 3" xfId="1965"/>
    <cellStyle name="Standard 9 6 2 3 2" xfId="1966"/>
    <cellStyle name="Standard 9 6 2 3 2 2" xfId="1967"/>
    <cellStyle name="Standard 9 6 2 3 2 2 2" xfId="1968"/>
    <cellStyle name="Standard 9 6 2 3 2 3" xfId="1969"/>
    <cellStyle name="Standard 9 6 2 3 3" xfId="1970"/>
    <cellStyle name="Standard 9 6 2 3 3 2" xfId="1971"/>
    <cellStyle name="Standard 9 6 2 3 4" xfId="1972"/>
    <cellStyle name="Standard 9 6 2 4" xfId="1973"/>
    <cellStyle name="Standard 9 6 2 4 2" xfId="1974"/>
    <cellStyle name="Standard 9 6 2 4 2 2" xfId="1975"/>
    <cellStyle name="Standard 9 6 2 4 3" xfId="1976"/>
    <cellStyle name="Standard 9 6 2 5" xfId="1977"/>
    <cellStyle name="Standard 9 6 2 5 2" xfId="1978"/>
    <cellStyle name="Standard 9 6 2 6" xfId="1979"/>
    <cellStyle name="Standard 9 6 3" xfId="1980"/>
    <cellStyle name="Standard 9 6 3 2" xfId="1981"/>
    <cellStyle name="Standard 9 6 3 2 2" xfId="1982"/>
    <cellStyle name="Standard 9 6 3 2 2 2" xfId="1983"/>
    <cellStyle name="Standard 9 6 3 2 2 2 2" xfId="1984"/>
    <cellStyle name="Standard 9 6 3 2 2 3" xfId="1985"/>
    <cellStyle name="Standard 9 6 3 2 3" xfId="1986"/>
    <cellStyle name="Standard 9 6 3 2 3 2" xfId="1987"/>
    <cellStyle name="Standard 9 6 3 2 4" xfId="1988"/>
    <cellStyle name="Standard 9 6 3 3" xfId="1989"/>
    <cellStyle name="Standard 9 6 3 3 2" xfId="1990"/>
    <cellStyle name="Standard 9 6 3 3 2 2" xfId="1991"/>
    <cellStyle name="Standard 9 6 3 3 3" xfId="1992"/>
    <cellStyle name="Standard 9 6 3 4" xfId="1993"/>
    <cellStyle name="Standard 9 6 3 4 2" xfId="1994"/>
    <cellStyle name="Standard 9 6 3 5" xfId="1995"/>
    <cellStyle name="Standard 9 6 4" xfId="1996"/>
    <cellStyle name="Standard 9 6 4 2" xfId="1997"/>
    <cellStyle name="Standard 9 6 4 2 2" xfId="1998"/>
    <cellStyle name="Standard 9 6 4 2 2 2" xfId="1999"/>
    <cellStyle name="Standard 9 6 4 2 3" xfId="2000"/>
    <cellStyle name="Standard 9 6 4 3" xfId="2001"/>
    <cellStyle name="Standard 9 6 4 3 2" xfId="2002"/>
    <cellStyle name="Standard 9 6 4 3 2 2" xfId="2003"/>
    <cellStyle name="Standard 9 6 4 3 3" xfId="2004"/>
    <cellStyle name="Standard 9 6 4 4" xfId="2005"/>
    <cellStyle name="Standard 9 6 4 4 2" xfId="2006"/>
    <cellStyle name="Standard 9 6 4 5" xfId="2007"/>
    <cellStyle name="Standard 9 6 5" xfId="2008"/>
    <cellStyle name="Standard 9 6 5 2" xfId="2009"/>
    <cellStyle name="Standard 9 6 5 2 2" xfId="2010"/>
    <cellStyle name="Standard 9 6 5 2 2 2" xfId="2011"/>
    <cellStyle name="Standard 9 6 5 2 3" xfId="2012"/>
    <cellStyle name="Standard 9 6 5 3" xfId="2013"/>
    <cellStyle name="Standard 9 6 5 3 2" xfId="2014"/>
    <cellStyle name="Standard 9 6 5 4" xfId="2015"/>
    <cellStyle name="Standard 9 6 6" xfId="2016"/>
    <cellStyle name="Standard 9 6 6 2" xfId="2017"/>
    <cellStyle name="Standard 9 6 6 2 2" xfId="2018"/>
    <cellStyle name="Standard 9 6 6 3" xfId="2019"/>
    <cellStyle name="Standard 9 6 7" xfId="2020"/>
    <cellStyle name="Standard 9 6 7 2" xfId="2021"/>
    <cellStyle name="Standard 9 6 8" xfId="2022"/>
    <cellStyle name="Standard 9 7" xfId="2023"/>
    <cellStyle name="Standard 9 7 2" xfId="2024"/>
    <cellStyle name="Standard 9 7 2 2" xfId="2025"/>
    <cellStyle name="Standard 9 7 2 2 2" xfId="2026"/>
    <cellStyle name="Standard 9 7 2 2 2 2" xfId="2027"/>
    <cellStyle name="Standard 9 7 2 2 2 2 2" xfId="2028"/>
    <cellStyle name="Standard 9 7 2 2 2 3" xfId="2029"/>
    <cellStyle name="Standard 9 7 2 2 3" xfId="2030"/>
    <cellStyle name="Standard 9 7 2 2 3 2" xfId="2031"/>
    <cellStyle name="Standard 9 7 2 2 4" xfId="2032"/>
    <cellStyle name="Standard 9 7 2 3" xfId="2033"/>
    <cellStyle name="Standard 9 7 2 3 2" xfId="2034"/>
    <cellStyle name="Standard 9 7 2 3 2 2" xfId="2035"/>
    <cellStyle name="Standard 9 7 2 3 3" xfId="2036"/>
    <cellStyle name="Standard 9 7 2 4" xfId="2037"/>
    <cellStyle name="Standard 9 7 2 4 2" xfId="2038"/>
    <cellStyle name="Standard 9 7 2 5" xfId="2039"/>
    <cellStyle name="Standard 9 7 3" xfId="2040"/>
    <cellStyle name="Standard 9 7 3 2" xfId="2041"/>
    <cellStyle name="Standard 9 7 3 2 2" xfId="2042"/>
    <cellStyle name="Standard 9 7 3 2 2 2" xfId="2043"/>
    <cellStyle name="Standard 9 7 3 2 3" xfId="2044"/>
    <cellStyle name="Standard 9 7 3 3" xfId="2045"/>
    <cellStyle name="Standard 9 7 3 3 2" xfId="2046"/>
    <cellStyle name="Standard 9 7 3 3 2 2" xfId="2047"/>
    <cellStyle name="Standard 9 7 3 3 3" xfId="2048"/>
    <cellStyle name="Standard 9 7 3 4" xfId="2049"/>
    <cellStyle name="Standard 9 7 3 4 2" xfId="2050"/>
    <cellStyle name="Standard 9 7 3 5" xfId="2051"/>
    <cellStyle name="Standard 9 7 4" xfId="2052"/>
    <cellStyle name="Standard 9 7 4 2" xfId="2053"/>
    <cellStyle name="Standard 9 7 4 2 2" xfId="2054"/>
    <cellStyle name="Standard 9 7 4 2 2 2" xfId="2055"/>
    <cellStyle name="Standard 9 7 4 2 3" xfId="2056"/>
    <cellStyle name="Standard 9 7 4 3" xfId="2057"/>
    <cellStyle name="Standard 9 7 4 3 2" xfId="2058"/>
    <cellStyle name="Standard 9 7 4 4" xfId="2059"/>
    <cellStyle name="Standard 9 7 5" xfId="2060"/>
    <cellStyle name="Standard 9 7 5 2" xfId="2061"/>
    <cellStyle name="Standard 9 7 5 2 2" xfId="2062"/>
    <cellStyle name="Standard 9 7 5 3" xfId="2063"/>
    <cellStyle name="Standard 9 7 6" xfId="2064"/>
    <cellStyle name="Standard 9 7 6 2" xfId="2065"/>
    <cellStyle name="Standard 9 7 7" xfId="2066"/>
    <cellStyle name="Standard 9 8" xfId="2067"/>
    <cellStyle name="Standard 9 8 2" xfId="2068"/>
    <cellStyle name="Standard 9 8 2 2" xfId="2069"/>
    <cellStyle name="Standard 9 8 2 2 2" xfId="2070"/>
    <cellStyle name="Standard 9 8 2 2 2 2" xfId="2071"/>
    <cellStyle name="Standard 9 8 2 2 3" xfId="2072"/>
    <cellStyle name="Standard 9 8 2 3" xfId="2073"/>
    <cellStyle name="Standard 9 8 2 3 2" xfId="2074"/>
    <cellStyle name="Standard 9 8 2 3 2 2" xfId="2075"/>
    <cellStyle name="Standard 9 8 2 3 3" xfId="2076"/>
    <cellStyle name="Standard 9 8 2 4" xfId="2077"/>
    <cellStyle name="Standard 9 8 2 4 2" xfId="2078"/>
    <cellStyle name="Standard 9 8 2 5" xfId="2079"/>
    <cellStyle name="Standard 9 8 3" xfId="2080"/>
    <cellStyle name="Standard 9 8 3 2" xfId="2081"/>
    <cellStyle name="Standard 9 8 3 2 2" xfId="2082"/>
    <cellStyle name="Standard 9 8 3 2 2 2" xfId="2083"/>
    <cellStyle name="Standard 9 8 3 2 3" xfId="2084"/>
    <cellStyle name="Standard 9 8 3 3" xfId="2085"/>
    <cellStyle name="Standard 9 8 3 3 2" xfId="2086"/>
    <cellStyle name="Standard 9 8 3 4" xfId="2087"/>
    <cellStyle name="Standard 9 8 4" xfId="2088"/>
    <cellStyle name="Standard 9 8 4 2" xfId="2089"/>
    <cellStyle name="Standard 9 8 4 2 2" xfId="2090"/>
    <cellStyle name="Standard 9 8 4 3" xfId="2091"/>
    <cellStyle name="Standard 9 8 5" xfId="2092"/>
    <cellStyle name="Standard 9 8 5 2" xfId="2093"/>
    <cellStyle name="Standard 9 8 6" xfId="2094"/>
    <cellStyle name="Standard 9 9" xfId="2095"/>
    <cellStyle name="Standard 9 9 2" xfId="2096"/>
    <cellStyle name="Standard 9 9 2 2" xfId="2097"/>
    <cellStyle name="Standard 9 9 2 2 2" xfId="2098"/>
    <cellStyle name="Standard 9 9 2 2 2 2" xfId="2099"/>
    <cellStyle name="Standard 9 9 2 2 3" xfId="2100"/>
    <cellStyle name="Standard 9 9 2 3" xfId="2101"/>
    <cellStyle name="Standard 9 9 2 3 2" xfId="2102"/>
    <cellStyle name="Standard 9 9 2 4" xfId="2103"/>
    <cellStyle name="Standard 9 9 3" xfId="2104"/>
    <cellStyle name="Standard 9 9 3 2" xfId="2105"/>
    <cellStyle name="Standard 9 9 3 2 2" xfId="2106"/>
    <cellStyle name="Standard 9 9 3 3" xfId="2107"/>
    <cellStyle name="Standard 9 9 4" xfId="2108"/>
    <cellStyle name="Standard 9 9 4 2" xfId="2109"/>
    <cellStyle name="Standard 9 9 5" xfId="2110"/>
    <cellStyle name="Tsd" xfId="2111"/>
    <cellStyle name="Überschrift 1 2" xfId="2112"/>
    <cellStyle name="Überschrift 1 2 2" xfId="2113"/>
    <cellStyle name="Überschrift 1 2 3" xfId="2821"/>
    <cellStyle name="Überschrift 1 3" xfId="2114"/>
    <cellStyle name="Überschrift 1 3 2" xfId="2822"/>
    <cellStyle name="Überschrift 1 4" xfId="2115"/>
    <cellStyle name="Überschrift 1 4 2" xfId="2823"/>
    <cellStyle name="Überschrift 1 5" xfId="2824"/>
    <cellStyle name="Überschrift 1 6" xfId="2825"/>
    <cellStyle name="Überschrift 2 2" xfId="2116"/>
    <cellStyle name="Überschrift 2 2 2" xfId="2117"/>
    <cellStyle name="Überschrift 2 2 3" xfId="2826"/>
    <cellStyle name="Überschrift 2 3" xfId="2118"/>
    <cellStyle name="Überschrift 2 3 2" xfId="2827"/>
    <cellStyle name="Überschrift 2 4" xfId="2119"/>
    <cellStyle name="Überschrift 2 4 2" xfId="2828"/>
    <cellStyle name="Überschrift 2 5" xfId="2829"/>
    <cellStyle name="Überschrift 2 6" xfId="2830"/>
    <cellStyle name="Überschrift 3 2" xfId="2120"/>
    <cellStyle name="Überschrift 3 2 2" xfId="2121"/>
    <cellStyle name="Überschrift 3 2 3" xfId="2831"/>
    <cellStyle name="Überschrift 3 3" xfId="2122"/>
    <cellStyle name="Überschrift 3 3 2" xfId="2832"/>
    <cellStyle name="Überschrift 3 4" xfId="2123"/>
    <cellStyle name="Überschrift 3 4 2" xfId="2833"/>
    <cellStyle name="Überschrift 3 5" xfId="2834"/>
    <cellStyle name="Überschrift 3 6" xfId="2835"/>
    <cellStyle name="Überschrift 4 2" xfId="2124"/>
    <cellStyle name="Überschrift 4 2 2" xfId="2125"/>
    <cellStyle name="Überschrift 4 2 3" xfId="2836"/>
    <cellStyle name="Überschrift 4 3" xfId="2126"/>
    <cellStyle name="Überschrift 4 3 2" xfId="2837"/>
    <cellStyle name="Überschrift 4 4" xfId="2127"/>
    <cellStyle name="Überschrift 4 4 2" xfId="2838"/>
    <cellStyle name="Überschrift 4 5" xfId="2839"/>
    <cellStyle name="Überschrift 4 6" xfId="2840"/>
    <cellStyle name="Überschrift 5" xfId="2128"/>
    <cellStyle name="Überschrift 5 2" xfId="2129"/>
    <cellStyle name="Überschrift 6" xfId="2130"/>
    <cellStyle name="Überschrift 6 2" xfId="2841"/>
    <cellStyle name="Überschrift 7" xfId="2842"/>
    <cellStyle name="Überschrift 8" xfId="2843"/>
    <cellStyle name="Überschrift 9" xfId="2844"/>
    <cellStyle name="Untertitel" xfId="2131"/>
    <cellStyle name="Untertitel 2" xfId="2132"/>
    <cellStyle name="Verknüpfte Zelle 2" xfId="2133"/>
    <cellStyle name="Verknüpfte Zelle 2 2" xfId="2134"/>
    <cellStyle name="Verknüpfte Zelle 2 3" xfId="2845"/>
    <cellStyle name="Verknüpfte Zelle 3" xfId="2135"/>
    <cellStyle name="Verknüpfte Zelle 3 2" xfId="2846"/>
    <cellStyle name="Verknüpfte Zelle 4" xfId="2136"/>
    <cellStyle name="Verknüpfte Zelle 4 2" xfId="2847"/>
    <cellStyle name="Verknüpfte Zelle 5" xfId="2848"/>
    <cellStyle name="Verknüpfte Zelle 6" xfId="2849"/>
    <cellStyle name="Warnender Text 2" xfId="2137"/>
    <cellStyle name="Warnender Text 2 2" xfId="2850"/>
    <cellStyle name="Warnender Text 3" xfId="2138"/>
    <cellStyle name="Warnender Text 3 2" xfId="2851"/>
    <cellStyle name="Warnender Text 4" xfId="2139"/>
    <cellStyle name="Warnender Text 4 2" xfId="2852"/>
    <cellStyle name="Warnender Text 5" xfId="2853"/>
    <cellStyle name="Warnender Text 6" xfId="2854"/>
    <cellStyle name="Zelle mit 2.Komma" xfId="2855"/>
    <cellStyle name="zelle mit Rand" xfId="2140"/>
    <cellStyle name="Zelle mit Rand 2" xfId="2856"/>
    <cellStyle name="Zelle überprüfen 2" xfId="2141"/>
    <cellStyle name="Zelle überprüfen 2 2" xfId="2142"/>
    <cellStyle name="Zelle überprüfen 2 3" xfId="2857"/>
    <cellStyle name="Zelle überprüfen 3" xfId="2143"/>
    <cellStyle name="Zelle überprüfen 3 2" xfId="2858"/>
    <cellStyle name="Zelle überprüfen 4" xfId="2144"/>
    <cellStyle name="Zelle überprüfen 4 2" xfId="2859"/>
    <cellStyle name="Zelle überprüfen 5" xfId="2860"/>
    <cellStyle name="Zelle überprüfen 6" xfId="2861"/>
    <cellStyle name="Zwischentitel" xfId="2145"/>
    <cellStyle name="Zwischentitel 2" xfId="2146"/>
  </cellStyles>
  <dxfs count="7">
    <dxf>
      <numFmt numFmtId="204" formatCode="0.0"/>
    </dxf>
    <dxf>
      <numFmt numFmtId="204" formatCode="0.0"/>
    </dxf>
    <dxf>
      <numFmt numFmtId="204" formatCode="0.0"/>
    </dxf>
    <dxf>
      <numFmt numFmtId="204" formatCode="0.0"/>
    </dxf>
    <dxf>
      <numFmt numFmtId="204"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6"/>
      <tableStyleElement type="headerRow" dxfId="5"/>
    </tableStyle>
  </tableStyles>
  <colors>
    <mruColors>
      <color rgb="FF7FC0E1"/>
      <color rgb="FF0082C4"/>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[1_BWSjP_2008_2022_interaktiv.xlsx]Pivot_BWS!PivotTable2</c:name>
    <c:fmtId val="8"/>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7FC0E1"/>
          </a:solidFill>
          <a:ln w="9525">
            <a:solidFill>
              <a:srgbClr val="FFFFFF"/>
            </a:solidFill>
            <a:prstDash val="solid"/>
          </a:ln>
        </c:spPr>
        <c:marker>
          <c:symbol val="none"/>
        </c:marker>
      </c:pivotFmt>
      <c:pivotFmt>
        <c:idx val="7"/>
        <c:spPr>
          <a:solidFill>
            <a:srgbClr val="0082C4"/>
          </a:solidFill>
          <a:ln w="9525">
            <a:solidFill>
              <a:srgbClr val="FFFFFF"/>
            </a:solidFill>
            <a:prstDash val="solid"/>
          </a:ln>
        </c:spPr>
        <c:marker>
          <c:symbol val="none"/>
        </c:marker>
      </c:pivotFmt>
      <c:pivotFmt>
        <c:idx val="8"/>
      </c:pivotFmt>
      <c:pivotFmt>
        <c:idx val="9"/>
      </c:pivotFmt>
      <c:pivotFmt>
        <c:idx val="10"/>
        <c:marker>
          <c:symbol val="none"/>
        </c:marker>
      </c:pivotFmt>
      <c:pivotFmt>
        <c:idx val="11"/>
      </c:pivotFmt>
    </c:pivotFmts>
    <c:plotArea>
      <c:layout>
        <c:manualLayout>
          <c:layoutTarget val="inner"/>
          <c:xMode val="edge"/>
          <c:yMode val="edge"/>
          <c:x val="3.8986642417729277E-2"/>
          <c:y val="3.2811334824757642E-2"/>
          <c:w val="0.60580775828218325"/>
          <c:h val="0.86570229056938353"/>
        </c:manualLayout>
      </c:layout>
      <c:barChart>
        <c:barDir val="col"/>
        <c:grouping val="stacked"/>
        <c:varyColors val="0"/>
        <c:ser>
          <c:idx val="0"/>
          <c:order val="0"/>
          <c:tx>
            <c:strRef>
              <c:f>Pivot_BWS!$B$3:$B$4</c:f>
              <c:strCache>
                <c:ptCount val="1"/>
                <c:pt idx="0">
                  <c:v>darunter WZ Q - Gesundheits- und Sozialwesen</c:v>
                </c:pt>
              </c:strCache>
            </c:strRef>
          </c:tx>
          <c:spPr>
            <a:solidFill>
              <a:srgbClr val="7FC0E1"/>
            </a:solidFill>
            <a:ln w="9525">
              <a:solidFill>
                <a:srgbClr val="FFFFFF"/>
              </a:solidFill>
              <a:prstDash val="solid"/>
            </a:ln>
          </c:spPr>
          <c:invertIfNegative val="0"/>
          <c:cat>
            <c:strRef>
              <c:f>Pivot_BWS!$A$5:$A$19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Pivot_BWS!$B$5:$B$19</c:f>
              <c:numCache>
                <c:formatCode>0.0</c:formatCode>
                <c:ptCount val="15"/>
                <c:pt idx="0">
                  <c:v>17836.716</c:v>
                </c:pt>
                <c:pt idx="1">
                  <c:v>18511.563999999998</c:v>
                </c:pt>
                <c:pt idx="2">
                  <c:v>19212.330999999998</c:v>
                </c:pt>
                <c:pt idx="3">
                  <c:v>19681.164000000001</c:v>
                </c:pt>
                <c:pt idx="4">
                  <c:v>20325.883000000002</c:v>
                </c:pt>
                <c:pt idx="5">
                  <c:v>21366.267</c:v>
                </c:pt>
                <c:pt idx="6">
                  <c:v>22168.307000000001</c:v>
                </c:pt>
                <c:pt idx="7">
                  <c:v>22871.941999999999</c:v>
                </c:pt>
                <c:pt idx="8">
                  <c:v>23655.457999999999</c:v>
                </c:pt>
                <c:pt idx="9">
                  <c:v>24991.53</c:v>
                </c:pt>
                <c:pt idx="10">
                  <c:v>25789.52</c:v>
                </c:pt>
                <c:pt idx="11">
                  <c:v>27587.57</c:v>
                </c:pt>
                <c:pt idx="12">
                  <c:v>28088.22</c:v>
                </c:pt>
              </c:numCache>
            </c:numRef>
          </c:val>
          <c:extLst>
            <c:ext xmlns:c16="http://schemas.microsoft.com/office/drawing/2014/chart" uri="{C3380CC4-5D6E-409C-BE32-E72D297353CC}">
              <c16:uniqueId val="{00000000-DB34-4C00-A5BF-F5760A160D85}"/>
            </c:ext>
          </c:extLst>
        </c:ser>
        <c:ser>
          <c:idx val="1"/>
          <c:order val="1"/>
          <c:tx>
            <c:strRef>
              <c:f>Pivot_BWS!$C$3:$C$4</c:f>
              <c:strCache>
                <c:ptCount val="1"/>
                <c:pt idx="0">
                  <c:v>Bruttowertschöpfung (in jeweiligen Preisen)</c:v>
                </c:pt>
              </c:strCache>
            </c:strRef>
          </c:tx>
          <c:spPr>
            <a:solidFill>
              <a:srgbClr val="0082C4"/>
            </a:solidFill>
            <a:ln w="9525">
              <a:solidFill>
                <a:srgbClr val="FFFFFF"/>
              </a:solidFill>
              <a:prstDash val="solid"/>
            </a:ln>
          </c:spPr>
          <c:invertIfNegative val="0"/>
          <c:cat>
            <c:strRef>
              <c:f>Pivot_BWS!$A$5:$A$19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Pivot_BWS!$C$5:$C$19</c:f>
              <c:numCache>
                <c:formatCode>0.0</c:formatCode>
                <c:ptCount val="15"/>
                <c:pt idx="0">
                  <c:v>11887.087</c:v>
                </c:pt>
                <c:pt idx="1">
                  <c:v>11859.982</c:v>
                </c:pt>
                <c:pt idx="2">
                  <c:v>11866.733</c:v>
                </c:pt>
                <c:pt idx="3">
                  <c:v>12662.083000000002</c:v>
                </c:pt>
                <c:pt idx="4">
                  <c:v>13405.36</c:v>
                </c:pt>
                <c:pt idx="5">
                  <c:v>13600.023999999998</c:v>
                </c:pt>
                <c:pt idx="6">
                  <c:v>14156.593999999997</c:v>
                </c:pt>
                <c:pt idx="7">
                  <c:v>14970.397999999997</c:v>
                </c:pt>
                <c:pt idx="8">
                  <c:v>15683.972000000002</c:v>
                </c:pt>
                <c:pt idx="9">
                  <c:v>16164.851000000002</c:v>
                </c:pt>
                <c:pt idx="10">
                  <c:v>17246.561000000005</c:v>
                </c:pt>
                <c:pt idx="11">
                  <c:v>18180.557000000001</c:v>
                </c:pt>
                <c:pt idx="12">
                  <c:v>17210.058000000005</c:v>
                </c:pt>
                <c:pt idx="13">
                  <c:v>47207.082999999999</c:v>
                </c:pt>
                <c:pt idx="14">
                  <c:v>47425.028000000006</c:v>
                </c:pt>
              </c:numCache>
            </c:numRef>
          </c:val>
          <c:extLst>
            <c:ext xmlns:c16="http://schemas.microsoft.com/office/drawing/2014/chart" uri="{C3380CC4-5D6E-409C-BE32-E72D297353CC}">
              <c16:uniqueId val="{00000001-DB34-4C00-A5BF-F5760A160D85}"/>
            </c:ext>
          </c:extLst>
        </c:ser>
        <c:dLbls>
          <c:showLegendKey val="0"/>
          <c:showVal val="0"/>
          <c:showCatName val="0"/>
          <c:showSerName val="0"/>
          <c:showPercent val="0"/>
          <c:showBubbleSize val="0"/>
        </c:dLbls>
        <c:gapWidth val="150"/>
        <c:overlap val="100"/>
        <c:axId val="140327168"/>
        <c:axId val="140341248"/>
      </c:barChart>
      <c:catAx>
        <c:axId val="140327168"/>
        <c:scaling>
          <c:orientation val="minMax"/>
        </c:scaling>
        <c:delete val="0"/>
        <c:axPos val="b"/>
        <c:numFmt formatCode="0" sourceLinked="0"/>
        <c:majorTickMark val="none"/>
        <c:minorTickMark val="none"/>
        <c:tickLblPos val="low"/>
        <c:spPr>
          <a:ln w="9525">
            <a:solidFill>
              <a:srgbClr val="000000"/>
            </a:solidFill>
            <a:prstDash val="solid"/>
          </a:ln>
        </c:spPr>
        <c:crossAx val="140341248"/>
        <c:crosses val="autoZero"/>
        <c:auto val="1"/>
        <c:lblAlgn val="ctr"/>
        <c:lblOffset val="100"/>
        <c:noMultiLvlLbl val="0"/>
      </c:catAx>
      <c:valAx>
        <c:axId val="140341248"/>
        <c:scaling>
          <c:orientation val="minMax"/>
          <c:max val="80000"/>
          <c:min val="0"/>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140327168"/>
        <c:crosses val="autoZero"/>
        <c:crossBetween val="between"/>
        <c:majorUnit val="10000"/>
        <c:minorUnit val="1"/>
      </c:valAx>
      <c:spPr>
        <a:noFill/>
        <a:ln w="25400">
          <a:noFill/>
        </a:ln>
      </c:spPr>
    </c:plotArea>
    <c:plotVisOnly val="1"/>
    <c:dispBlanksAs val="gap"/>
    <c:showDLblsOverMax val="0"/>
  </c:chart>
  <c:spPr>
    <a:ln w="25400">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742950</xdr:colOff>
      <xdr:row>3</xdr:row>
      <xdr:rowOff>0</xdr:rowOff>
    </xdr:from>
    <xdr:to>
      <xdr:col>13</xdr:col>
      <xdr:colOff>285750</xdr:colOff>
      <xdr:row>30</xdr:row>
      <xdr:rowOff>133351</xdr:rowOff>
    </xdr:to>
    <mc:AlternateContent xmlns:mc="http://schemas.openxmlformats.org/markup-compatibility/2006" xmlns:a14="http://schemas.microsoft.com/office/drawing/2010/main">
      <mc:Choice Requires="a14">
        <xdr:graphicFrame macro="">
          <xdr:nvGraphicFramePr>
            <xdr:cNvPr id="3" name="Land"/>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7791450" y="314325"/>
              <a:ext cx="1828800" cy="445770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114300</xdr:colOff>
      <xdr:row>4</xdr:row>
      <xdr:rowOff>85725</xdr:rowOff>
    </xdr:from>
    <xdr:to>
      <xdr:col>10</xdr:col>
      <xdr:colOff>514350</xdr:colOff>
      <xdr:row>32</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3</xdr:row>
      <xdr:rowOff>333375</xdr:rowOff>
    </xdr:from>
    <xdr:to>
      <xdr:col>1</xdr:col>
      <xdr:colOff>552450</xdr:colOff>
      <xdr:row>4</xdr:row>
      <xdr:rowOff>89342</xdr:rowOff>
    </xdr:to>
    <xdr:sp macro="" textlink="">
      <xdr:nvSpPr>
        <xdr:cNvPr id="5" name="Textfeld 1"/>
        <xdr:cNvSpPr txBox="1"/>
      </xdr:nvSpPr>
      <xdr:spPr>
        <a:xfrm>
          <a:off x="371475" y="647700"/>
          <a:ext cx="371475" cy="117917"/>
        </a:xfrm>
        <a:prstGeom prst="rect">
          <a:avLst/>
        </a:prstGeom>
      </xdr:spPr>
      <xdr:txBody>
        <a:bodyPr vert="horz"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baseline="0">
              <a:solidFill>
                <a:srgbClr val="000000"/>
              </a:solidFill>
              <a:latin typeface="Arial"/>
            </a:rPr>
            <a:t>Mill. €</a:t>
          </a:r>
          <a:endParaRPr lang="de-DE" sz="800" b="0" i="0">
            <a:solidFill>
              <a:srgbClr val="000000"/>
            </a:solidFill>
            <a:latin typeface="Arial"/>
          </a:endParaRPr>
        </a:p>
      </xdr:txBody>
    </xdr:sp>
    <xdr:clientData/>
  </xdr:twoCellAnchor>
</xdr:wsDr>
</file>

<file path=xl/drawings/drawing2.xml><?xml version="1.0" encoding="utf-8"?>
<c:userShapes xmlns:c="http://schemas.openxmlformats.org/drawingml/2006/chart">
  <cdr:absSizeAnchor xmlns:cdr="http://schemas.openxmlformats.org/drawingml/2006/chartDrawing">
    <cdr:from>
      <cdr:x>0.7164</cdr:x>
      <cdr:y>0.77516</cdr:y>
    </cdr:from>
    <cdr:ext cx="1548353" cy="500113"/>
    <cdr:grpSp>
      <cdr:nvGrpSpPr>
        <cdr:cNvPr id="8" name="Legende"/>
        <cdr:cNvGrpSpPr/>
      </cdr:nvGrpSpPr>
      <cdr:grpSpPr>
        <a:xfrm xmlns:a="http://schemas.openxmlformats.org/drawingml/2006/main">
          <a:off x="5199667" y="3300379"/>
          <a:ext cx="1548353" cy="500113"/>
          <a:chOff x="50797" y="-196853"/>
          <a:chExt cx="1548358" cy="500171"/>
        </a:xfrm>
      </cdr:grpSpPr>
      <cdr:grpSp>
        <cdr:nvGrpSpPr>
          <cdr:cNvPr id="4" name="Legendeneintrag 2"/>
          <cdr:cNvGrpSpPr/>
        </cdr:nvGrpSpPr>
        <cdr:grpSpPr>
          <a:xfrm xmlns:a="http://schemas.openxmlformats.org/drawingml/2006/main">
            <a:off x="50797" y="-196853"/>
            <a:ext cx="1143243" cy="235834"/>
            <a:chOff x="50797" y="-196850"/>
            <a:chExt cx="1143247" cy="235834"/>
          </a:xfrm>
        </cdr:grpSpPr>
        <cdr:sp macro="" textlink="">
          <cdr:nvSpPr>
            <cdr:cNvPr id="2" name="B:2"/>
            <cdr:cNvSpPr>
              <a:spLocks xmlns:a="http://schemas.openxmlformats.org/drawingml/2006/main" noChangeAspect="1"/>
            </cdr:cNvSpPr>
          </cdr:nvSpPr>
          <cdr:spPr>
            <a:xfrm xmlns:a="http://schemas.openxmlformats.org/drawingml/2006/main">
              <a:off x="50797" y="-171450"/>
              <a:ext cx="88899" cy="88902"/>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90500" y="-196850"/>
              <a:ext cx="1003544" cy="235834"/>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Bruttowertschöpfung </a:t>
              </a:r>
              <a:br>
                <a:rPr lang="de-DE" sz="800" b="0" i="0">
                  <a:solidFill>
                    <a:srgbClr val="000000"/>
                  </a:solidFill>
                  <a:latin typeface="Arial"/>
                </a:rPr>
              </a:br>
              <a:r>
                <a:rPr lang="de-DE" sz="800" b="0" i="0">
                  <a:solidFill>
                    <a:srgbClr val="000000"/>
                  </a:solidFill>
                  <a:latin typeface="Arial"/>
                </a:rPr>
                <a:t>(in jeweiligen Preisen)</a:t>
              </a:r>
            </a:p>
          </cdr:txBody>
        </cdr:sp>
      </cdr:grpSp>
      <cdr:grpSp>
        <cdr:nvGrpSpPr>
          <cdr:cNvPr id="7" name="Legendeneintrag 1"/>
          <cdr:cNvGrpSpPr/>
        </cdr:nvGrpSpPr>
        <cdr:grpSpPr>
          <a:xfrm xmlns:a="http://schemas.openxmlformats.org/drawingml/2006/main">
            <a:off x="50797" y="67520"/>
            <a:ext cx="1548358" cy="235798"/>
            <a:chOff x="50797" y="79817"/>
            <a:chExt cx="1548360" cy="235837"/>
          </a:xfrm>
        </cdr:grpSpPr>
        <cdr:sp macro="" textlink="">
          <cdr:nvSpPr>
            <cdr:cNvPr id="5" name="B:1"/>
            <cdr:cNvSpPr>
              <a:spLocks xmlns:a="http://schemas.openxmlformats.org/drawingml/2006/main" noChangeAspect="1"/>
            </cdr:cNvSpPr>
          </cdr:nvSpPr>
          <cdr:spPr>
            <a:xfrm xmlns:a="http://schemas.openxmlformats.org/drawingml/2006/main">
              <a:off x="50797" y="105211"/>
              <a:ext cx="88899" cy="88906"/>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190500" y="79817"/>
              <a:ext cx="1408657" cy="23583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darunter WZ Q - Gesundheits- </a:t>
              </a:r>
              <a:br>
                <a:rPr lang="de-DE" sz="800" b="0" i="0">
                  <a:solidFill>
                    <a:srgbClr val="000000"/>
                  </a:solidFill>
                  <a:latin typeface="Arial"/>
                </a:rPr>
              </a:br>
              <a:r>
                <a:rPr lang="de-DE" sz="800" b="0" i="0">
                  <a:solidFill>
                    <a:srgbClr val="000000"/>
                  </a:solidFill>
                  <a:latin typeface="Arial"/>
                </a:rPr>
                <a:t>und Sozialwesen</a:t>
              </a:r>
              <a:r>
                <a:rPr lang="de-DE" sz="800" b="0" i="0" baseline="30000">
                  <a:solidFill>
                    <a:srgbClr val="000000"/>
                  </a:solidFill>
                  <a:latin typeface="Arial"/>
                </a:rPr>
                <a:t>1)</a:t>
              </a:r>
              <a:endParaRPr lang="de-DE" sz="800" b="0" i="0">
                <a:solidFill>
                  <a:srgbClr val="000000"/>
                </a:solidFill>
                <a:latin typeface="Arial"/>
              </a:endParaRPr>
            </a:p>
          </cdr:txBody>
        </cdr:sp>
      </cdr:grpSp>
    </cdr:grpSp>
  </cdr:abs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061.50355833333" createdVersion="6" refreshedVersion="6" minRefreshableVersion="3" recordCount="32">
  <cacheSource type="worksheet">
    <worksheetSource ref="A1:Q33" sheet="Datengrundlage"/>
  </cacheSource>
  <cacheFields count="17">
    <cacheField name="Land" numFmtId="0">
      <sharedItems count="17">
        <s v="Baden-Württemberg"/>
        <s v="Bayern"/>
        <s v="Berlin"/>
        <s v="Brandenburg"/>
        <s v="Bremen"/>
        <s v="Hamburg"/>
        <s v="Hessen        "/>
        <s v="Mecklenburg-Vorpommern"/>
        <s v="Niedersachsen"/>
        <s v="Nordrhein-Westfalen"/>
        <s v="Rheinland-Pfalz"/>
        <s v="Saarland"/>
        <s v="Sachsen       "/>
        <s v="Sachsen-Anhalt"/>
        <s v="Schleswig-Holstein"/>
        <s v="Thüringen     "/>
        <s v="Alle Länder" u="1"/>
      </sharedItems>
    </cacheField>
    <cacheField name="Merkmal" numFmtId="0">
      <sharedItems count="5">
        <s v="Bruttowertschöpfung (in jeweiligen Preisen)"/>
        <s v="darunter WZ Q - Gesundheits- und Sozialwesen"/>
        <s v="Erwerbstätige" u="1"/>
        <s v="Bruttowertschöpfung (preisbereinigt, verkettet)" u="1"/>
        <s v="Formel1" f="1"/>
      </sharedItems>
    </cacheField>
    <cacheField name="Jahr 2008" numFmtId="204">
      <sharedItems containsSemiMixedTypes="0" containsString="0" containsNumber="1" minValue="637.7650000000001" maxValue="28893.656999999999"/>
    </cacheField>
    <cacheField name="Jahr 2009" numFmtId="204">
      <sharedItems containsSemiMixedTypes="0" containsString="0" containsNumber="1" minValue="539.82899999999995" maxValue="30685.715"/>
    </cacheField>
    <cacheField name="Jahr 2010" numFmtId="204">
      <sharedItems containsSemiMixedTypes="0" containsString="0" containsNumber="1" minValue="555.64699999999993" maxValue="32276.285"/>
    </cacheField>
    <cacheField name="Jahr 2011" numFmtId="204">
      <sharedItems containsSemiMixedTypes="0" containsString="0" containsNumber="1" minValue="565.93799999999987" maxValue="33572.976999999999"/>
    </cacheField>
    <cacheField name="Jahr 2012" numFmtId="204">
      <sharedItems containsSemiMixedTypes="0" containsString="0" containsNumber="1" minValue="566.32099999999991" maxValue="34697.050999999999"/>
    </cacheField>
    <cacheField name="Jahr 2013" numFmtId="204">
      <sharedItems containsSemiMixedTypes="0" containsString="0" containsNumber="1" minValue="611.6840000000002" maxValue="36338.726999999999"/>
    </cacheField>
    <cacheField name="Jahr 2014" numFmtId="204">
      <sharedItems containsSemiMixedTypes="0" containsString="0" containsNumber="1" minValue="653.90599999999995" maxValue="38191.767999999996"/>
    </cacheField>
    <cacheField name="Jahr 2015" numFmtId="204">
      <sharedItems containsSemiMixedTypes="0" containsString="0" containsNumber="1" minValue="674.04100000000017" maxValue="39777.311999999998"/>
    </cacheField>
    <cacheField name="Jahr 2016" numFmtId="204">
      <sharedItems containsSemiMixedTypes="0" containsString="0" containsNumber="1" minValue="702.04499999999985" maxValue="41113.15"/>
    </cacheField>
    <cacheField name="Jahr 2017" numFmtId="204">
      <sharedItems containsSemiMixedTypes="0" containsString="0" containsNumber="1" minValue="728.81299999999987" maxValue="43364.413"/>
    </cacheField>
    <cacheField name="Jahr 2018" numFmtId="204">
      <sharedItems containsSemiMixedTypes="0" containsString="0" containsNumber="1" minValue="758.05" maxValue="44752.283000000003"/>
    </cacheField>
    <cacheField name="Jahr 2019" numFmtId="204">
      <sharedItems containsSemiMixedTypes="0" containsString="0" containsNumber="1" minValue="781.05400000000009" maxValue="47071.144"/>
    </cacheField>
    <cacheField name="Jahr 2020" numFmtId="204">
      <sharedItems containsSemiMixedTypes="0" containsString="0" containsNumber="1" minValue="838.49499999999989" maxValue="48886.504999999997"/>
    </cacheField>
    <cacheField name="Jahr 2021" numFmtId="204">
      <sharedItems containsString="0" containsBlank="1" containsNumber="1" minValue="3115.797" maxValue="69740.98"/>
    </cacheField>
    <cacheField name="Jahr 2022" numFmtId="0">
      <sharedItems containsString="0" containsBlank="1" containsNumber="1" minValue="3215.9030000000002" maxValue="71386.805999999997"/>
    </cacheField>
  </cacheFields>
  <calculatedItems count="1">
    <calculatedItem>
      <pivotArea cacheIndex="1" outline="0" fieldPosition="0">
        <references count="1">
          <reference field="1" count="1">
            <x v="4"/>
          </reference>
        </references>
      </pivotArea>
    </calculatedItem>
  </calculatedItem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32">
  <r>
    <x v="0"/>
    <x v="0"/>
    <n v="11887.087"/>
    <n v="11859.982"/>
    <n v="11866.733"/>
    <n v="12662.083000000002"/>
    <n v="13405.36"/>
    <n v="13600.023999999998"/>
    <n v="14156.593999999997"/>
    <n v="14970.397999999997"/>
    <n v="15683.972000000002"/>
    <n v="16164.851000000002"/>
    <n v="17246.561000000005"/>
    <n v="18180.557000000001"/>
    <n v="17210.058000000005"/>
    <n v="47207.082999999999"/>
    <n v="47425.028000000006"/>
  </r>
  <r>
    <x v="1"/>
    <x v="0"/>
    <n v="9368.9709999999977"/>
    <n v="9303.9069999999992"/>
    <n v="9815.68"/>
    <n v="10141.997999999996"/>
    <n v="10510.654999999999"/>
    <n v="10770.606"/>
    <n v="11821.323"/>
    <n v="13409.064999999999"/>
    <n v="14027.025999999998"/>
    <n v="14366.633000000002"/>
    <n v="14628.352999999996"/>
    <n v="15788.451000000001"/>
    <n v="16233.485999999997"/>
    <n v="52166.527000000002"/>
    <n v="54556.784"/>
  </r>
  <r>
    <x v="2"/>
    <x v="0"/>
    <n v="4842.8770000000004"/>
    <n v="5061.1130000000012"/>
    <n v="5145.098"/>
    <n v="5264.2499999999991"/>
    <n v="4699.9369999999999"/>
    <n v="4720.0649999999996"/>
    <n v="5050.3670000000002"/>
    <n v="5381.94"/>
    <n v="5924.4149999999991"/>
    <n v="6305.8480000000018"/>
    <n v="5763.896999999999"/>
    <n v="6004.5450000000001"/>
    <n v="5624.6739999999991"/>
    <n v="18899.8"/>
    <n v="19681.764999999999"/>
  </r>
  <r>
    <x v="3"/>
    <x v="0"/>
    <n v="958.69300000000021"/>
    <n v="1037.768"/>
    <n v="1053.9799999999996"/>
    <n v="1131.06"/>
    <n v="1108.9149999999995"/>
    <n v="1253.2160000000003"/>
    <n v="1387.3770000000004"/>
    <n v="1400.7839999999997"/>
    <n v="1504.6000000000004"/>
    <n v="1483.4899999999998"/>
    <n v="1576.3540000000003"/>
    <n v="1722.1329999999998"/>
    <n v="1756.6210000000001"/>
    <n v="7518.308"/>
    <n v="7938.98"/>
  </r>
  <r>
    <x v="4"/>
    <x v="0"/>
    <n v="637.7650000000001"/>
    <n v="539.82899999999995"/>
    <n v="555.64699999999993"/>
    <n v="565.93799999999987"/>
    <n v="566.32099999999991"/>
    <n v="611.6840000000002"/>
    <n v="653.90599999999995"/>
    <n v="674.04100000000017"/>
    <n v="702.04499999999985"/>
    <n v="728.81299999999987"/>
    <n v="758.05"/>
    <n v="781.05400000000009"/>
    <n v="838.49499999999989"/>
    <n v="3115.797"/>
    <n v="3215.9030000000002"/>
  </r>
  <r>
    <x v="5"/>
    <x v="0"/>
    <n v="3033.0580000000004"/>
    <n v="3105.19"/>
    <n v="3378.7440000000006"/>
    <n v="3331.4580000000001"/>
    <n v="3339.027"/>
    <n v="3721.8180000000002"/>
    <n v="3781.9679999999998"/>
    <n v="3879.8869999999997"/>
    <n v="4214.6350000000011"/>
    <n v="4196.1680000000006"/>
    <n v="4316.3670000000002"/>
    <n v="4676.052999999999"/>
    <n v="4963.7689999999993"/>
    <n v="11823.496999999999"/>
    <n v="12351.267"/>
  </r>
  <r>
    <x v="6"/>
    <x v="0"/>
    <n v="11042.119000000002"/>
    <n v="10566.486999999999"/>
    <n v="10992.589"/>
    <n v="11463.049000000001"/>
    <n v="12402.702000000001"/>
    <n v="12515.875"/>
    <n v="13879.452999999998"/>
    <n v="12497.408999999998"/>
    <n v="13375.509"/>
    <n v="13872.414999999999"/>
    <n v="13558.787"/>
    <n v="14690.536000000002"/>
    <n v="15284.988000000001"/>
    <n v="32530.53"/>
    <n v="33106.027999999998"/>
  </r>
  <r>
    <x v="7"/>
    <x v="0"/>
    <n v="652.78700000000026"/>
    <n v="692.75500000000011"/>
    <n v="697.01899999999978"/>
    <n v="700.94299999999976"/>
    <n v="729.73299999999972"/>
    <n v="770.58799999999974"/>
    <n v="792.72499999999991"/>
    <n v="840.53899999999976"/>
    <n v="861.6909999999998"/>
    <n v="949.36300000000028"/>
    <n v="994.91200000000026"/>
    <n v="1075.8479999999995"/>
    <n v="1202.3969999999999"/>
    <n v="5405.2849999999999"/>
    <n v="5670.4279999999999"/>
  </r>
  <r>
    <x v="8"/>
    <x v="0"/>
    <n v="4121.4669999999987"/>
    <n v="4200.4110000000001"/>
    <n v="4396.2919999999995"/>
    <n v="4441.9650000000001"/>
    <n v="4535.6450000000004"/>
    <n v="4620.8949999999986"/>
    <n v="4970.884"/>
    <n v="5170.523000000001"/>
    <n v="5294.7479999999996"/>
    <n v="5350.2960000000021"/>
    <n v="5585.7459999999992"/>
    <n v="5829.3479999999981"/>
    <n v="6202.2960000000021"/>
    <n v="26892.885999999999"/>
    <n v="27487.328000000001"/>
  </r>
  <r>
    <x v="9"/>
    <x v="0"/>
    <n v="14834.652000000002"/>
    <n v="14957.397000000001"/>
    <n v="13855.096000000001"/>
    <n v="14396.565000000002"/>
    <n v="14291.076999999997"/>
    <n v="14221.491999999998"/>
    <n v="14972.895000000004"/>
    <n v="15595.476000000002"/>
    <n v="16152.212999999996"/>
    <n v="16906.330999999998"/>
    <n v="17380.008999999998"/>
    <n v="18494.915000000008"/>
    <n v="18288.650000000001"/>
    <n v="69740.98"/>
    <n v="71386.805999999997"/>
  </r>
  <r>
    <x v="10"/>
    <x v="0"/>
    <n v="3594.9010000000007"/>
    <n v="3942.2830000000004"/>
    <n v="4392.1919999999991"/>
    <n v="4510.5510000000004"/>
    <n v="5158.3289999999988"/>
    <n v="4780.1820000000007"/>
    <n v="4233.0339999999997"/>
    <n v="4843.4529999999995"/>
    <n v="5007.3119999999999"/>
    <n v="4904.5640000000003"/>
    <n v="4846.1970000000001"/>
    <n v="5138.3549999999996"/>
    <n v="5836.7960000000003"/>
    <n v="24836.159"/>
    <n v="23992.326000000001"/>
  </r>
  <r>
    <x v="11"/>
    <x v="0"/>
    <n v="864.93999999999983"/>
    <n v="901.07100000000014"/>
    <n v="966.52400000000011"/>
    <n v="1021.8430000000001"/>
    <n v="1037.7609999999997"/>
    <n v="1051.6559999999999"/>
    <n v="1101.2739999999999"/>
    <n v="1090.7650000000003"/>
    <n v="1078.2950000000001"/>
    <n v="1216.7840000000001"/>
    <n v="1217.3159999999998"/>
    <n v="1308.8740000000003"/>
    <n v="1319.652"/>
    <n v="4088.7129999999997"/>
    <n v="4213.9629999999997"/>
  </r>
  <r>
    <x v="12"/>
    <x v="0"/>
    <n v="1981.0450000000001"/>
    <n v="2051.6270000000004"/>
    <n v="2144.1920000000009"/>
    <n v="2097.8629999999994"/>
    <n v="2049.1000000000004"/>
    <n v="2146.8760000000011"/>
    <n v="2201.3430000000008"/>
    <n v="2370.4149999999991"/>
    <n v="2647.7150000000001"/>
    <n v="2595.6149999999998"/>
    <n v="2716.4189999999999"/>
    <n v="2869.2389999999996"/>
    <n v="3042.6470000000008"/>
    <n v="13207.218000000001"/>
    <n v="13857.088"/>
  </r>
  <r>
    <x v="13"/>
    <x v="0"/>
    <n v="1196.5039999999995"/>
    <n v="1207.6059999999998"/>
    <n v="1256.7950000000005"/>
    <n v="1275.902"/>
    <n v="1301.2450000000003"/>
    <n v="1343.0160000000005"/>
    <n v="1482.0190000000002"/>
    <n v="1560.6689999999999"/>
    <n v="1664.4830000000002"/>
    <n v="1675.848"/>
    <n v="1643.3640000000005"/>
    <n v="1756.0680000000002"/>
    <n v="1823.2240000000002"/>
    <n v="7784.6509999999998"/>
    <n v="8262.1630000000005"/>
  </r>
  <r>
    <x v="14"/>
    <x v="0"/>
    <n v="3060.0199999999995"/>
    <n v="2892.9350000000004"/>
    <n v="2789.6040000000003"/>
    <n v="3138.51"/>
    <n v="2985.3590000000004"/>
    <n v="3205.3680000000004"/>
    <n v="3321.9039999999995"/>
    <n v="3302.704999999999"/>
    <n v="3538.9279999999999"/>
    <n v="3794.6719999999996"/>
    <n v="3819.7519999999995"/>
    <n v="4103.7920000000004"/>
    <n v="4413.277"/>
    <n v="12868.487000000001"/>
    <n v="12884.444"/>
  </r>
  <r>
    <x v="15"/>
    <x v="0"/>
    <n v="1050.7910000000002"/>
    <n v="1040.605"/>
    <n v="1086.9479999999999"/>
    <n v="1191.098"/>
    <n v="1175.346"/>
    <n v="1192.1790000000001"/>
    <n v="1284.2529999999997"/>
    <n v="1354.3029999999999"/>
    <n v="1409.6239999999998"/>
    <n v="1466.7889999999998"/>
    <n v="1488.1359999999995"/>
    <n v="1556.2339999999995"/>
    <n v="1586.0340000000006"/>
    <n v="7069.8339999999998"/>
    <n v="7468.6419999999998"/>
  </r>
  <r>
    <x v="0"/>
    <x v="1"/>
    <n v="17836.716"/>
    <n v="18511.563999999998"/>
    <n v="19212.330999999998"/>
    <n v="19681.164000000001"/>
    <n v="20325.883000000002"/>
    <n v="21366.267"/>
    <n v="22168.307000000001"/>
    <n v="22871.941999999999"/>
    <n v="23655.457999999999"/>
    <n v="24991.53"/>
    <n v="25789.52"/>
    <n v="27587.57"/>
    <n v="28088.22"/>
    <m/>
    <m/>
  </r>
  <r>
    <x v="1"/>
    <x v="1"/>
    <n v="20887.474999999999"/>
    <n v="21771.617999999999"/>
    <n v="22771.550999999999"/>
    <n v="23412.793000000001"/>
    <n v="24087.491999999998"/>
    <n v="24911.631000000001"/>
    <n v="26206.013999999999"/>
    <n v="27195.713"/>
    <n v="28174.091"/>
    <n v="29821.565999999999"/>
    <n v="31197.502"/>
    <n v="32514.205000000002"/>
    <n v="33752.364999999998"/>
    <m/>
    <m/>
  </r>
  <r>
    <x v="2"/>
    <x v="1"/>
    <n v="5794.8310000000001"/>
    <n v="6065.4269999999997"/>
    <n v="6312.5529999999999"/>
    <n v="6569.28"/>
    <n v="6973.1450000000004"/>
    <n v="7317.9260000000004"/>
    <n v="7429.4179999999997"/>
    <n v="7855.7439999999997"/>
    <n v="9511.8150000000005"/>
    <n v="10485.977999999999"/>
    <n v="11086.156000000001"/>
    <n v="11694.83"/>
    <n v="12574.915000000001"/>
    <m/>
    <m/>
  </r>
  <r>
    <x v="3"/>
    <x v="1"/>
    <n v="3283.1379999999999"/>
    <n v="3511.232"/>
    <n v="3684.3040000000001"/>
    <n v="3827.3240000000001"/>
    <n v="4018.645"/>
    <n v="4207.5079999999998"/>
    <n v="4436.92"/>
    <n v="4614.3819999999996"/>
    <n v="4595.6620000000003"/>
    <n v="4770.3140000000003"/>
    <n v="4902.3320000000003"/>
    <n v="5222.6279999999997"/>
    <n v="5475.7529999999997"/>
    <m/>
    <m/>
  </r>
  <r>
    <x v="4"/>
    <x v="1"/>
    <n v="1395.2639999999999"/>
    <n v="1445.9449999999999"/>
    <n v="1536.7190000000001"/>
    <n v="1568.2819999999999"/>
    <n v="1651.9639999999999"/>
    <n v="1699.6610000000001"/>
    <n v="1809.288"/>
    <n v="1856.0360000000001"/>
    <n v="1891.193"/>
    <n v="1979.0139999999999"/>
    <n v="1987.8309999999999"/>
    <n v="2085.6660000000002"/>
    <n v="2197.5210000000002"/>
    <m/>
    <m/>
  </r>
  <r>
    <x v="5"/>
    <x v="1"/>
    <n v="3532.89"/>
    <n v="3781.0639999999999"/>
    <n v="3949.7139999999999"/>
    <n v="4056.328"/>
    <n v="4247.6610000000001"/>
    <n v="4440.2470000000003"/>
    <n v="4624.2740000000003"/>
    <n v="4944.0129999999999"/>
    <n v="5118.7120000000004"/>
    <n v="5440.3710000000001"/>
    <n v="5713.616"/>
    <n v="6063.9409999999998"/>
    <n v="6593.1909999999998"/>
    <m/>
    <m/>
  </r>
  <r>
    <x v="6"/>
    <x v="1"/>
    <n v="9278.0349999999999"/>
    <n v="9735.2379999999994"/>
    <n v="10365.588"/>
    <n v="10805.183999999999"/>
    <n v="11262.785"/>
    <n v="11920.61"/>
    <n v="12231.215"/>
    <n v="12664.475"/>
    <n v="13050.992"/>
    <n v="13566.35"/>
    <n v="14127.713"/>
    <n v="15048.188"/>
    <n v="15759.59"/>
    <m/>
    <m/>
  </r>
  <r>
    <x v="7"/>
    <x v="1"/>
    <n v="2402.4639999999999"/>
    <n v="2519.4949999999999"/>
    <n v="2729.1309999999999"/>
    <n v="2792.2710000000002"/>
    <n v="2971.9940000000001"/>
    <n v="3093.58"/>
    <n v="3275.6759999999999"/>
    <n v="3388.4949999999999"/>
    <n v="3489.0680000000002"/>
    <n v="3579.8490000000002"/>
    <n v="3637.6170000000002"/>
    <n v="3851.4360000000001"/>
    <n v="3994.3270000000002"/>
    <m/>
    <m/>
  </r>
  <r>
    <x v="8"/>
    <x v="1"/>
    <n v="12689.031000000001"/>
    <n v="13336.567999999999"/>
    <n v="13256.419"/>
    <n v="13965.691999999999"/>
    <n v="14886.227999999999"/>
    <n v="15449.313"/>
    <n v="16345.633"/>
    <n v="16986.084999999999"/>
    <n v="17566.337"/>
    <n v="17886.421999999999"/>
    <n v="18123.912"/>
    <n v="19018.07"/>
    <n v="19876.358"/>
    <m/>
    <m/>
  </r>
  <r>
    <x v="9"/>
    <x v="1"/>
    <n v="28893.656999999999"/>
    <n v="30685.715"/>
    <n v="32276.285"/>
    <n v="33572.976999999999"/>
    <n v="34697.050999999999"/>
    <n v="36338.726999999999"/>
    <n v="38191.767999999996"/>
    <n v="39777.311999999998"/>
    <n v="41113.15"/>
    <n v="43364.413"/>
    <n v="44752.283000000003"/>
    <n v="47071.144"/>
    <n v="48886.504999999997"/>
    <m/>
    <m/>
  </r>
  <r>
    <x v="10"/>
    <x v="1"/>
    <n v="6022.0839999999998"/>
    <n v="6256.424"/>
    <n v="6463.66"/>
    <n v="6758.3779999999997"/>
    <n v="7089.1120000000001"/>
    <n v="7495.518"/>
    <n v="7690.9809999999998"/>
    <n v="7998.6679999999997"/>
    <n v="8300.1229999999996"/>
    <n v="8676.8449999999993"/>
    <n v="8923.0619999999999"/>
    <n v="9387.7759999999998"/>
    <n v="9720.8490000000002"/>
    <m/>
    <m/>
  </r>
  <r>
    <x v="11"/>
    <x v="1"/>
    <n v="1796.095"/>
    <n v="1868.086"/>
    <n v="1947.135"/>
    <n v="1963.1969999999999"/>
    <n v="2029.376"/>
    <n v="2224.348"/>
    <n v="2352.7930000000001"/>
    <n v="2419.9899999999998"/>
    <n v="2483.444"/>
    <n v="2527.06"/>
    <n v="2563.16"/>
    <n v="2675.6"/>
    <n v="2745.5940000000001"/>
    <m/>
    <m/>
  </r>
  <r>
    <x v="12"/>
    <x v="1"/>
    <n v="5676.3829999999998"/>
    <n v="6046.5460000000003"/>
    <n v="6449.1890000000003"/>
    <n v="6832.866"/>
    <n v="7245.6859999999997"/>
    <n v="7613.5050000000001"/>
    <n v="7886.41"/>
    <n v="8125.348"/>
    <n v="8378.1450000000004"/>
    <n v="8660.2999999999993"/>
    <n v="8992.4269999999997"/>
    <n v="9523.0910000000003"/>
    <n v="9734.7340000000004"/>
    <m/>
    <m/>
  </r>
  <r>
    <x v="13"/>
    <x v="1"/>
    <n v="3356.538"/>
    <n v="3578.0450000000001"/>
    <n v="3708.645"/>
    <n v="3758.848"/>
    <n v="3899.8719999999998"/>
    <n v="4042.6480000000001"/>
    <n v="4146.5119999999997"/>
    <n v="4333.4179999999997"/>
    <n v="4545.5870000000004"/>
    <n v="4788.4480000000003"/>
    <n v="4936.7449999999999"/>
    <n v="5250.5569999999998"/>
    <n v="5480.6840000000002"/>
    <m/>
    <m/>
  </r>
  <r>
    <x v="14"/>
    <x v="1"/>
    <n v="4744.7269999999999"/>
    <n v="5004.5780000000004"/>
    <n v="5232.4170000000004"/>
    <n v="5740.473"/>
    <n v="6028.5720000000001"/>
    <n v="6257.4539999999997"/>
    <n v="6602.2179999999998"/>
    <n v="6849.3249999999998"/>
    <n v="7139.4560000000001"/>
    <n v="7532.5119999999997"/>
    <n v="7593.0770000000002"/>
    <n v="7943.4260000000004"/>
    <n v="8211.73"/>
    <m/>
    <m/>
  </r>
  <r>
    <x v="15"/>
    <x v="1"/>
    <n v="3109.357"/>
    <n v="3322.2930000000001"/>
    <n v="3530.0610000000001"/>
    <n v="3622.174"/>
    <n v="3819.623"/>
    <n v="4092.4549999999999"/>
    <n v="4232.4859999999999"/>
    <n v="4407.8469999999998"/>
    <n v="4527.0839999999998"/>
    <n v="4799.3850000000002"/>
    <n v="4916.7110000000002"/>
    <n v="5097.3689999999997"/>
    <n v="5275.774000000000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dataOnRows="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9">
  <location ref="A3:D19" firstHeaderRow="1" firstDataRow="2" firstDataCol="1" rowPageCount="1" colPageCount="1"/>
  <pivotFields count="17">
    <pivotField axis="axisPage" multipleItemSelectionAllowed="1" showAll="0">
      <items count="18">
        <item h="1" m="1" x="16"/>
        <item x="0"/>
        <item h="1" x="1"/>
        <item h="1" x="2"/>
        <item h="1" x="3"/>
        <item h="1" x="4"/>
        <item h="1" x="5"/>
        <item h="1" x="6"/>
        <item h="1" x="7"/>
        <item h="1" x="8"/>
        <item h="1" x="9"/>
        <item h="1" x="10"/>
        <item h="1" x="11"/>
        <item h="1" x="12"/>
        <item h="1" x="13"/>
        <item h="1" x="14"/>
        <item h="1" x="15"/>
        <item t="default"/>
      </items>
    </pivotField>
    <pivotField axis="axisCol" showAll="0" defaultSubtotal="0">
      <items count="5">
        <item m="1" x="3"/>
        <item m="1" x="2"/>
        <item x="1"/>
        <item x="0"/>
        <item h="1" f="1" x="4"/>
      </items>
    </pivotField>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showAll="0" defaultSubtotal="0"/>
    <pivotField dataField="1" showAll="0" defaultSubtotal="0"/>
    <pivotField dataField="1" numFmtId="204" showAll="0" defaultSubtotal="0"/>
    <pivotField dataField="1" showAll="0" defaultSubtotal="0"/>
    <pivotField dataField="1" showAll="0" defaultSubtotal="0"/>
    <pivotField dataField="1" showAll="0" defaultSubtota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1"/>
  </colFields>
  <colItems count="3">
    <i>
      <x v="2"/>
    </i>
    <i>
      <x v="3"/>
    </i>
    <i t="grand">
      <x/>
    </i>
  </colItems>
  <pageFields count="1">
    <pageField fld="0" hier="-1"/>
  </pageFields>
  <dataFields count="15">
    <dataField name="2008" fld="2" baseField="0" baseItem="0"/>
    <dataField name="2009" fld="3" baseField="0" baseItem="0"/>
    <dataField name="2010" fld="4" baseField="0" baseItem="0"/>
    <dataField name="2011" fld="5" baseField="0" baseItem="0"/>
    <dataField name="2012" fld="6" baseField="0" baseItem="0"/>
    <dataField name="2013" fld="7" baseField="0" baseItem="0"/>
    <dataField name="2014" fld="8" baseField="0" baseItem="0"/>
    <dataField name="2015" fld="9" baseField="1" baseItem="0"/>
    <dataField name="2016" fld="10" baseField="1" baseItem="2"/>
    <dataField name="2017" fld="11" baseField="1" baseItem="2"/>
    <dataField name="2018" fld="12" baseField="1" baseItem="2"/>
    <dataField name="2019" fld="13" baseField="1" baseItem="3"/>
    <dataField name="2020" fld="14" baseField="1" baseItem="3"/>
    <dataField name="2021" fld="15" baseField="1" baseItem="3"/>
    <dataField name="2022" fld="16" baseField="1" baseItem="3"/>
  </dataFields>
  <formats count="1">
    <format dxfId="4">
      <pivotArea outline="0" collapsedLevelsAreSubtotals="1" fieldPosition="0"/>
    </format>
  </formats>
  <chartFormats count="15">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5"/>
          </reference>
        </references>
      </pivotArea>
    </chartFormat>
    <chartFormat chart="2" format="6" series="1">
      <pivotArea type="data" outline="0" fieldPosition="0">
        <references count="1">
          <reference field="4294967294" count="1" selected="0">
            <x v="6"/>
          </reference>
        </references>
      </pivotArea>
    </chartFormat>
    <chartFormat chart="2" format="7" series="1">
      <pivotArea type="data" outline="0" fieldPosition="0">
        <references count="1">
          <reference field="4294967294" count="1" selected="0">
            <x v="7"/>
          </reference>
        </references>
      </pivotArea>
    </chartFormat>
    <chartFormat chart="2" format="8" series="1">
      <pivotArea type="data" outline="0" fieldPosition="0">
        <references count="1">
          <reference field="4294967294" count="1" selected="0">
            <x v="8"/>
          </reference>
        </references>
      </pivotArea>
    </chartFormat>
    <chartFormat chart="8" format="6" series="1">
      <pivotArea type="data" outline="0" fieldPosition="0">
        <references count="2">
          <reference field="4294967294" count="1" selected="0">
            <x v="0"/>
          </reference>
          <reference field="1" count="1" selected="0">
            <x v="2"/>
          </reference>
        </references>
      </pivotArea>
    </chartFormat>
    <chartFormat chart="8" format="7" series="1">
      <pivotArea type="data" outline="0" fieldPosition="0">
        <references count="2">
          <reference field="4294967294" count="1" selected="0">
            <x v="0"/>
          </reference>
          <reference field="1" count="1" selected="0">
            <x v="3"/>
          </reference>
        </references>
      </pivotArea>
    </chartFormat>
    <chartFormat chart="8" format="8">
      <pivotArea type="data" outline="0" fieldPosition="0">
        <references count="3">
          <reference field="4294967294" count="1" selected="0">
            <x v="8"/>
          </reference>
          <reference field="0" count="1" selected="0">
            <x v="12"/>
          </reference>
          <reference field="1" count="1" selected="0">
            <x v="2"/>
          </reference>
        </references>
      </pivotArea>
    </chartFormat>
    <chartFormat chart="8" format="9">
      <pivotArea type="data" outline="0" fieldPosition="0">
        <references count="3">
          <reference field="4294967294" count="1" selected="0">
            <x v="8"/>
          </reference>
          <reference field="0" count="1" selected="0">
            <x v="12"/>
          </reference>
          <reference field="1" count="1" selected="0">
            <x v="3"/>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8"/>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10" name="PivotTable2"/>
  </pivotTables>
  <data>
    <tabular pivotCacheId="5" showMissing="0">
      <items count="17">
        <i x="0" s="1"/>
        <i x="1"/>
        <i x="2"/>
        <i x="3"/>
        <i x="4"/>
        <i x="5"/>
        <i x="6"/>
        <i x="7"/>
        <i x="8"/>
        <i x="9"/>
        <i x="10"/>
        <i x="11"/>
        <i x="12"/>
        <i x="13"/>
        <i x="14"/>
        <i x="15"/>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1" caption="Auswahl 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36"/>
  <sheetViews>
    <sheetView showRowColHeaders="0" tabSelected="1" zoomScaleNormal="100" workbookViewId="0">
      <selection activeCell="M29" sqref="M29"/>
    </sheetView>
  </sheetViews>
  <sheetFormatPr baseColWidth="10" defaultColWidth="0" defaultRowHeight="12" zeroHeight="1"/>
  <cols>
    <col min="1" max="1" width="2.85546875" style="17" customWidth="1"/>
    <col min="2" max="13" width="11.42578125" style="17" customWidth="1"/>
    <col min="14" max="14" width="6.85546875" style="17" customWidth="1"/>
    <col min="15" max="15" width="2" style="17" customWidth="1"/>
    <col min="16" max="16384" width="11.42578125" style="17" hidden="1"/>
  </cols>
  <sheetData>
    <row r="1" spans="2:11"/>
    <row r="2" spans="2:11" ht="12" customHeight="1">
      <c r="B2" s="25" t="s">
        <v>63</v>
      </c>
      <c r="C2" s="25"/>
      <c r="D2" s="25"/>
      <c r="E2" s="25"/>
      <c r="F2" s="25"/>
      <c r="G2" s="25"/>
      <c r="H2" s="25"/>
      <c r="I2" s="25"/>
      <c r="J2" s="25"/>
      <c r="K2" s="25"/>
    </row>
    <row r="3" spans="2:11" ht="12.75" customHeight="1">
      <c r="B3" s="25"/>
      <c r="C3" s="25"/>
      <c r="D3" s="25"/>
      <c r="E3" s="25"/>
      <c r="F3" s="25"/>
      <c r="G3" s="25"/>
      <c r="H3" s="25"/>
      <c r="I3" s="25"/>
      <c r="J3" s="25"/>
      <c r="K3" s="25"/>
    </row>
    <row r="4" spans="2:11" ht="28.5" customHeight="1">
      <c r="B4" s="18"/>
      <c r="C4" s="18"/>
      <c r="D4" s="18"/>
      <c r="E4" s="18"/>
      <c r="F4" s="18"/>
      <c r="G4" s="18"/>
      <c r="H4" s="18"/>
      <c r="I4" s="18"/>
      <c r="J4" s="18"/>
      <c r="K4" s="18"/>
    </row>
    <row r="5" spans="2:11"/>
    <row r="6" spans="2:11"/>
    <row r="7" spans="2:11"/>
    <row r="8" spans="2:11"/>
    <row r="9" spans="2:11"/>
    <row r="10" spans="2:11"/>
    <row r="11" spans="2:11"/>
    <row r="12" spans="2:11"/>
    <row r="13" spans="2:11"/>
    <row r="14" spans="2:11"/>
    <row r="15" spans="2:11"/>
    <row r="16" spans="2:11"/>
    <row r="17"/>
    <row r="18"/>
    <row r="19"/>
    <row r="20"/>
    <row r="21"/>
    <row r="22"/>
    <row r="23"/>
    <row r="24"/>
    <row r="25"/>
    <row r="26"/>
    <row r="27"/>
    <row r="28"/>
    <row r="29"/>
    <row r="30"/>
    <row r="31"/>
    <row r="32"/>
    <row r="33" spans="2:13" ht="16.5" customHeight="1"/>
    <row r="34" spans="2:13" ht="19.350000000000001" customHeight="1">
      <c r="B34" s="24" t="s">
        <v>64</v>
      </c>
      <c r="C34" s="24"/>
      <c r="D34" s="24"/>
      <c r="E34" s="24"/>
      <c r="F34" s="24"/>
      <c r="G34" s="24"/>
      <c r="H34" s="24"/>
      <c r="I34" s="24"/>
      <c r="J34" s="24"/>
      <c r="K34" s="24"/>
      <c r="L34" s="24"/>
      <c r="M34" s="24"/>
    </row>
    <row r="35" spans="2:13"/>
    <row r="36" spans="2:13"/>
  </sheetData>
  <sheetProtection algorithmName="SHA-512" hashValue="3HHKh0Mg9oDhP7odnHoFEEmDULzbLRgIQQhopQ6QO8LhsJOwNbai4j6duXTbGSG+QbuRsFUviPVY+ltlX4TDhw==" saltValue="pVWKf63uMmEFuITxY7kmUQ==" spinCount="100000" sheet="1" objects="1" scenarios="1"/>
  <mergeCells count="2">
    <mergeCell ref="B34:M34"/>
    <mergeCell ref="B2:K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XFD44"/>
  <sheetViews>
    <sheetView showGridLines="0" zoomScaleNormal="100" workbookViewId="0">
      <selection activeCell="A43" sqref="A43"/>
    </sheetView>
  </sheetViews>
  <sheetFormatPr baseColWidth="10" defaultColWidth="0" defaultRowHeight="12" zeroHeight="1"/>
  <cols>
    <col min="1" max="1" width="2.85546875" style="3" customWidth="1"/>
    <col min="2" max="2" width="22.140625" style="3" customWidth="1"/>
    <col min="3" max="13" width="9.7109375" style="3" bestFit="1" customWidth="1"/>
    <col min="14" max="17" width="9.7109375" style="3" customWidth="1"/>
    <col min="18" max="16384" width="0" style="3" hidden="1"/>
  </cols>
  <sheetData>
    <row r="1" spans="2:16384"/>
    <row r="2" spans="2:16384" ht="28.5" customHeight="1">
      <c r="B2" s="28" t="s">
        <v>63</v>
      </c>
      <c r="C2" s="28"/>
      <c r="D2" s="28"/>
      <c r="E2" s="28"/>
      <c r="F2" s="28"/>
      <c r="G2" s="28"/>
      <c r="H2" s="28"/>
      <c r="I2" s="28"/>
      <c r="J2" s="28"/>
      <c r="K2" s="28"/>
      <c r="L2" s="28"/>
      <c r="M2" s="28"/>
      <c r="N2" s="28"/>
      <c r="O2" s="28"/>
      <c r="P2" s="28"/>
      <c r="Q2" s="28"/>
    </row>
    <row r="3" spans="2:16384" ht="7.5" customHeight="1"/>
    <row r="4" spans="2:16384" ht="21" customHeight="1">
      <c r="B4" s="21" t="s">
        <v>18</v>
      </c>
      <c r="C4" s="4">
        <v>2008</v>
      </c>
      <c r="D4" s="4">
        <v>2009</v>
      </c>
      <c r="E4" s="4">
        <v>2010</v>
      </c>
      <c r="F4" s="4">
        <v>2011</v>
      </c>
      <c r="G4" s="4">
        <v>2012</v>
      </c>
      <c r="H4" s="4">
        <v>2013</v>
      </c>
      <c r="I4" s="4">
        <v>2014</v>
      </c>
      <c r="J4" s="5">
        <v>2015</v>
      </c>
      <c r="K4" s="5">
        <v>2016</v>
      </c>
      <c r="L4" s="5">
        <v>2017</v>
      </c>
      <c r="M4" s="5">
        <v>2018</v>
      </c>
      <c r="N4" s="5">
        <v>2019</v>
      </c>
      <c r="O4" s="5">
        <v>2020</v>
      </c>
      <c r="P4" s="5">
        <v>2021</v>
      </c>
      <c r="Q4" s="5">
        <v>2022</v>
      </c>
    </row>
    <row r="5" spans="2:16384" ht="19.5" customHeight="1">
      <c r="C5" s="26" t="s">
        <v>47</v>
      </c>
      <c r="D5" s="26"/>
      <c r="E5" s="26"/>
      <c r="F5" s="26"/>
      <c r="G5" s="26"/>
      <c r="H5" s="26"/>
      <c r="I5" s="26"/>
      <c r="J5" s="26"/>
      <c r="K5" s="26"/>
      <c r="L5" s="26"/>
      <c r="M5" s="26"/>
      <c r="N5" s="26"/>
      <c r="O5" s="26"/>
      <c r="P5" s="26"/>
      <c r="Q5" s="26"/>
    </row>
    <row r="6" spans="2:16384">
      <c r="B6" s="6" t="s">
        <v>1</v>
      </c>
      <c r="C6" s="23">
        <v>29723.803</v>
      </c>
      <c r="D6" s="23">
        <v>30371.545999999998</v>
      </c>
      <c r="E6" s="23">
        <v>31079.063999999998</v>
      </c>
      <c r="F6" s="23">
        <v>32343.247000000003</v>
      </c>
      <c r="G6" s="23">
        <v>33731.243000000002</v>
      </c>
      <c r="H6" s="23">
        <v>34966.290999999997</v>
      </c>
      <c r="I6" s="23">
        <v>36324.900999999998</v>
      </c>
      <c r="J6" s="23">
        <v>37842.339999999997</v>
      </c>
      <c r="K6" s="23">
        <v>39339.43</v>
      </c>
      <c r="L6" s="23">
        <v>41156.381000000001</v>
      </c>
      <c r="M6" s="23">
        <v>43036.081000000006</v>
      </c>
      <c r="N6" s="23">
        <v>45768.127</v>
      </c>
      <c r="O6" s="23">
        <v>45298.278000000006</v>
      </c>
      <c r="P6" s="23">
        <v>47207.082999999999</v>
      </c>
      <c r="Q6" s="23">
        <v>47425.028000000006</v>
      </c>
      <c r="R6" s="23"/>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c r="XFD6" s="19"/>
    </row>
    <row r="7" spans="2:16384">
      <c r="B7" s="6" t="s">
        <v>2</v>
      </c>
      <c r="C7" s="23">
        <v>30256.445999999996</v>
      </c>
      <c r="D7" s="23">
        <v>31075.524999999998</v>
      </c>
      <c r="E7" s="23">
        <v>32587.231</v>
      </c>
      <c r="F7" s="23">
        <v>33554.790999999997</v>
      </c>
      <c r="G7" s="23">
        <v>34598.146999999997</v>
      </c>
      <c r="H7" s="23">
        <v>35682.237000000001</v>
      </c>
      <c r="I7" s="23">
        <v>38027.337</v>
      </c>
      <c r="J7" s="23">
        <v>40604.777999999998</v>
      </c>
      <c r="K7" s="23">
        <v>42201.116999999998</v>
      </c>
      <c r="L7" s="23">
        <v>44188.199000000001</v>
      </c>
      <c r="M7" s="23">
        <v>45825.854999999996</v>
      </c>
      <c r="N7" s="23">
        <v>48302.656000000003</v>
      </c>
      <c r="O7" s="23">
        <v>49985.850999999995</v>
      </c>
      <c r="P7" s="23">
        <v>52166.527000000002</v>
      </c>
      <c r="Q7" s="23">
        <v>54556.784</v>
      </c>
      <c r="R7" s="23"/>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c r="XFD7" s="19"/>
    </row>
    <row r="8" spans="2:16384">
      <c r="B8" s="6" t="s">
        <v>3</v>
      </c>
      <c r="C8" s="23">
        <v>10637.708000000001</v>
      </c>
      <c r="D8" s="23">
        <v>11126.54</v>
      </c>
      <c r="E8" s="23">
        <v>11457.651</v>
      </c>
      <c r="F8" s="23">
        <v>11833.529999999999</v>
      </c>
      <c r="G8" s="23">
        <v>11673.082</v>
      </c>
      <c r="H8" s="23">
        <v>12037.991</v>
      </c>
      <c r="I8" s="23">
        <v>12479.785</v>
      </c>
      <c r="J8" s="23">
        <v>13237.683999999999</v>
      </c>
      <c r="K8" s="23">
        <v>15436.23</v>
      </c>
      <c r="L8" s="23">
        <v>16791.826000000001</v>
      </c>
      <c r="M8" s="23">
        <v>16850.053</v>
      </c>
      <c r="N8" s="23">
        <v>17699.375</v>
      </c>
      <c r="O8" s="23">
        <v>18199.589</v>
      </c>
      <c r="P8" s="23">
        <v>18899.8</v>
      </c>
      <c r="Q8" s="23">
        <v>19681.764999999999</v>
      </c>
      <c r="R8" s="23"/>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c r="XFD8" s="19"/>
    </row>
    <row r="9" spans="2:16384">
      <c r="B9" s="6" t="s">
        <v>4</v>
      </c>
      <c r="C9" s="23">
        <v>4241.8310000000001</v>
      </c>
      <c r="D9" s="23">
        <v>4549</v>
      </c>
      <c r="E9" s="23">
        <v>4738.2839999999997</v>
      </c>
      <c r="F9" s="23">
        <v>4958.384</v>
      </c>
      <c r="G9" s="23">
        <v>5127.5599999999995</v>
      </c>
      <c r="H9" s="23">
        <v>5460.7240000000002</v>
      </c>
      <c r="I9" s="23">
        <v>5824.2970000000005</v>
      </c>
      <c r="J9" s="23">
        <v>6015.1659999999993</v>
      </c>
      <c r="K9" s="23">
        <v>6100.2620000000006</v>
      </c>
      <c r="L9" s="23">
        <v>6253.8040000000001</v>
      </c>
      <c r="M9" s="23">
        <v>6478.6860000000006</v>
      </c>
      <c r="N9" s="23">
        <v>6944.7609999999995</v>
      </c>
      <c r="O9" s="23">
        <v>7232.3739999999998</v>
      </c>
      <c r="P9" s="23">
        <v>7518.308</v>
      </c>
      <c r="Q9" s="23">
        <v>7938.98</v>
      </c>
      <c r="R9" s="23"/>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c r="XFD9" s="19"/>
    </row>
    <row r="10" spans="2:16384">
      <c r="B10" s="11" t="s">
        <v>5</v>
      </c>
      <c r="C10" s="23">
        <v>2033.029</v>
      </c>
      <c r="D10" s="23">
        <v>1985.7739999999999</v>
      </c>
      <c r="E10" s="23">
        <v>2092.366</v>
      </c>
      <c r="F10" s="23">
        <v>2134.2199999999998</v>
      </c>
      <c r="G10" s="23">
        <v>2218.2849999999999</v>
      </c>
      <c r="H10" s="23">
        <v>2311.3450000000003</v>
      </c>
      <c r="I10" s="23">
        <v>2463.194</v>
      </c>
      <c r="J10" s="23">
        <v>2530.0770000000002</v>
      </c>
      <c r="K10" s="23">
        <v>2593.2379999999998</v>
      </c>
      <c r="L10" s="23">
        <v>2707.8269999999998</v>
      </c>
      <c r="M10" s="23">
        <v>2745.8809999999999</v>
      </c>
      <c r="N10" s="23">
        <v>2866.7200000000003</v>
      </c>
      <c r="O10" s="23">
        <v>3036.0160000000001</v>
      </c>
      <c r="P10" s="23">
        <v>3115.797</v>
      </c>
      <c r="Q10" s="23">
        <v>3215.9030000000002</v>
      </c>
      <c r="R10" s="23"/>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c r="XFD10" s="19"/>
    </row>
    <row r="11" spans="2:16384">
      <c r="B11" s="6" t="s">
        <v>6</v>
      </c>
      <c r="C11" s="23">
        <v>6565.9480000000003</v>
      </c>
      <c r="D11" s="23">
        <v>6886.2539999999999</v>
      </c>
      <c r="E11" s="23">
        <v>7328.4580000000005</v>
      </c>
      <c r="F11" s="23">
        <v>7387.7860000000001</v>
      </c>
      <c r="G11" s="23">
        <v>7586.6880000000001</v>
      </c>
      <c r="H11" s="23">
        <v>8162.0650000000005</v>
      </c>
      <c r="I11" s="23">
        <v>8406.2420000000002</v>
      </c>
      <c r="J11" s="23">
        <v>8823.9</v>
      </c>
      <c r="K11" s="23">
        <v>9333.3470000000016</v>
      </c>
      <c r="L11" s="23">
        <v>9636.5390000000007</v>
      </c>
      <c r="M11" s="23">
        <v>10029.983</v>
      </c>
      <c r="N11" s="23">
        <v>10739.993999999999</v>
      </c>
      <c r="O11" s="23">
        <v>11556.96</v>
      </c>
      <c r="P11" s="23">
        <v>11823.496999999999</v>
      </c>
      <c r="Q11" s="23">
        <v>12351.267</v>
      </c>
      <c r="R11" s="23"/>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c r="XFD11" s="19"/>
    </row>
    <row r="12" spans="2:16384">
      <c r="B12" s="6" t="s">
        <v>7</v>
      </c>
      <c r="C12" s="23">
        <v>20320.154000000002</v>
      </c>
      <c r="D12" s="23">
        <v>20301.724999999999</v>
      </c>
      <c r="E12" s="23">
        <v>21358.177</v>
      </c>
      <c r="F12" s="23">
        <v>22268.233</v>
      </c>
      <c r="G12" s="23">
        <v>23665.487000000001</v>
      </c>
      <c r="H12" s="23">
        <v>24436.485000000001</v>
      </c>
      <c r="I12" s="23">
        <v>26110.667999999998</v>
      </c>
      <c r="J12" s="23">
        <v>25161.883999999998</v>
      </c>
      <c r="K12" s="23">
        <v>26426.501</v>
      </c>
      <c r="L12" s="23">
        <v>27438.764999999999</v>
      </c>
      <c r="M12" s="23">
        <v>27686.5</v>
      </c>
      <c r="N12" s="23">
        <v>29738.724000000002</v>
      </c>
      <c r="O12" s="23">
        <v>31044.578000000001</v>
      </c>
      <c r="P12" s="23">
        <v>32530.53</v>
      </c>
      <c r="Q12" s="23">
        <v>33106.027999999998</v>
      </c>
      <c r="R12" s="23"/>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c r="XFD12" s="19"/>
    </row>
    <row r="13" spans="2:16384">
      <c r="B13" s="6" t="s">
        <v>8</v>
      </c>
      <c r="C13" s="23">
        <v>3055.2510000000002</v>
      </c>
      <c r="D13" s="23">
        <v>3212.25</v>
      </c>
      <c r="E13" s="23">
        <v>3426.1499999999996</v>
      </c>
      <c r="F13" s="23">
        <v>3493.2139999999999</v>
      </c>
      <c r="G13" s="23">
        <v>3701.7269999999999</v>
      </c>
      <c r="H13" s="23">
        <v>3864.1679999999997</v>
      </c>
      <c r="I13" s="23">
        <v>4068.4009999999998</v>
      </c>
      <c r="J13" s="23">
        <v>4229.0339999999997</v>
      </c>
      <c r="K13" s="23">
        <v>4350.759</v>
      </c>
      <c r="L13" s="23">
        <v>4529.2120000000004</v>
      </c>
      <c r="M13" s="23">
        <v>4632.5290000000005</v>
      </c>
      <c r="N13" s="23">
        <v>4927.2839999999997</v>
      </c>
      <c r="O13" s="23">
        <v>5196.7240000000002</v>
      </c>
      <c r="P13" s="23">
        <v>5405.2849999999999</v>
      </c>
      <c r="Q13" s="23">
        <v>5670.4279999999999</v>
      </c>
      <c r="R13" s="23"/>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c r="XFD13" s="19"/>
    </row>
    <row r="14" spans="2:16384">
      <c r="B14" s="6" t="s">
        <v>9</v>
      </c>
      <c r="C14" s="23">
        <v>16810.498</v>
      </c>
      <c r="D14" s="23">
        <v>17536.978999999999</v>
      </c>
      <c r="E14" s="23">
        <v>17652.710999999999</v>
      </c>
      <c r="F14" s="23">
        <v>18407.656999999999</v>
      </c>
      <c r="G14" s="23">
        <v>19421.873</v>
      </c>
      <c r="H14" s="23">
        <v>20070.207999999999</v>
      </c>
      <c r="I14" s="23">
        <v>21316.517</v>
      </c>
      <c r="J14" s="23">
        <v>22156.608</v>
      </c>
      <c r="K14" s="23">
        <v>22861.084999999999</v>
      </c>
      <c r="L14" s="23">
        <v>23236.718000000001</v>
      </c>
      <c r="M14" s="23">
        <v>23709.657999999999</v>
      </c>
      <c r="N14" s="23">
        <v>24847.417999999998</v>
      </c>
      <c r="O14" s="23">
        <v>26078.654000000002</v>
      </c>
      <c r="P14" s="23">
        <v>26892.885999999999</v>
      </c>
      <c r="Q14" s="23">
        <v>27487.328000000001</v>
      </c>
      <c r="R14" s="23"/>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c r="XEZ14" s="19"/>
      <c r="XFA14" s="19"/>
      <c r="XFB14" s="19"/>
      <c r="XFC14" s="19"/>
      <c r="XFD14" s="19"/>
    </row>
    <row r="15" spans="2:16384">
      <c r="B15" s="6" t="s">
        <v>10</v>
      </c>
      <c r="C15" s="23">
        <v>43728.309000000001</v>
      </c>
      <c r="D15" s="23">
        <v>45643.112000000001</v>
      </c>
      <c r="E15" s="23">
        <v>46131.381000000001</v>
      </c>
      <c r="F15" s="23">
        <v>47969.542000000001</v>
      </c>
      <c r="G15" s="23">
        <v>48988.127999999997</v>
      </c>
      <c r="H15" s="23">
        <v>50560.218999999997</v>
      </c>
      <c r="I15" s="23">
        <v>53164.663</v>
      </c>
      <c r="J15" s="23">
        <v>55372.788</v>
      </c>
      <c r="K15" s="23">
        <v>57265.362999999998</v>
      </c>
      <c r="L15" s="23">
        <v>60270.743999999999</v>
      </c>
      <c r="M15" s="23">
        <v>62132.292000000001</v>
      </c>
      <c r="N15" s="23">
        <v>65566.059000000008</v>
      </c>
      <c r="O15" s="23">
        <v>67175.154999999999</v>
      </c>
      <c r="P15" s="23">
        <v>69740.98</v>
      </c>
      <c r="Q15" s="23">
        <v>71386.805999999997</v>
      </c>
      <c r="R15" s="23"/>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c r="XEZ15" s="19"/>
      <c r="XFA15" s="19"/>
      <c r="XFB15" s="19"/>
      <c r="XFC15" s="19"/>
      <c r="XFD15" s="19"/>
    </row>
    <row r="16" spans="2:16384">
      <c r="B16" s="6" t="s">
        <v>11</v>
      </c>
      <c r="C16" s="23">
        <v>9616.9850000000006</v>
      </c>
      <c r="D16" s="23">
        <v>10198.707</v>
      </c>
      <c r="E16" s="23">
        <v>10855.851999999999</v>
      </c>
      <c r="F16" s="23">
        <v>11268.929</v>
      </c>
      <c r="G16" s="23">
        <v>12247.440999999999</v>
      </c>
      <c r="H16" s="23">
        <v>12275.7</v>
      </c>
      <c r="I16" s="23">
        <v>11924.014999999999</v>
      </c>
      <c r="J16" s="23">
        <v>12842.120999999999</v>
      </c>
      <c r="K16" s="23">
        <v>13307.434999999999</v>
      </c>
      <c r="L16" s="23">
        <v>13581.409</v>
      </c>
      <c r="M16" s="23">
        <v>13769.259</v>
      </c>
      <c r="N16" s="23">
        <v>14526.130999999999</v>
      </c>
      <c r="O16" s="23">
        <v>15557.645</v>
      </c>
      <c r="P16" s="23">
        <v>24836.159</v>
      </c>
      <c r="Q16" s="23">
        <v>23992.326000000001</v>
      </c>
      <c r="R16" s="23"/>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c r="XEZ16" s="19"/>
      <c r="XFA16" s="19"/>
      <c r="XFB16" s="19"/>
      <c r="XFC16" s="19"/>
      <c r="XFD16" s="19"/>
    </row>
    <row r="17" spans="2:16384">
      <c r="B17" s="6" t="s">
        <v>12</v>
      </c>
      <c r="C17" s="23">
        <v>2661.0349999999999</v>
      </c>
      <c r="D17" s="23">
        <v>2769.1570000000002</v>
      </c>
      <c r="E17" s="23">
        <v>2913.6590000000001</v>
      </c>
      <c r="F17" s="23">
        <v>2985.04</v>
      </c>
      <c r="G17" s="23">
        <v>3067.1369999999997</v>
      </c>
      <c r="H17" s="23">
        <v>3276.0039999999999</v>
      </c>
      <c r="I17" s="23">
        <v>3454.067</v>
      </c>
      <c r="J17" s="23">
        <v>3510.7550000000001</v>
      </c>
      <c r="K17" s="23">
        <v>3561.739</v>
      </c>
      <c r="L17" s="23">
        <v>3743.8440000000001</v>
      </c>
      <c r="M17" s="23">
        <v>3780.4759999999997</v>
      </c>
      <c r="N17" s="23">
        <v>3984.4740000000002</v>
      </c>
      <c r="O17" s="23">
        <v>4065.2460000000001</v>
      </c>
      <c r="P17" s="23">
        <v>4088.7129999999997</v>
      </c>
      <c r="Q17" s="23">
        <v>4213.9629999999997</v>
      </c>
      <c r="R17" s="23"/>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c r="XEZ17" s="19"/>
      <c r="XFA17" s="19"/>
      <c r="XFB17" s="19"/>
      <c r="XFC17" s="19"/>
      <c r="XFD17" s="19"/>
    </row>
    <row r="18" spans="2:16384">
      <c r="B18" s="6" t="s">
        <v>13</v>
      </c>
      <c r="C18" s="23">
        <v>7657.4279999999999</v>
      </c>
      <c r="D18" s="23">
        <v>8098.1730000000007</v>
      </c>
      <c r="E18" s="23">
        <v>8593.3810000000012</v>
      </c>
      <c r="F18" s="23">
        <v>8930.7289999999994</v>
      </c>
      <c r="G18" s="23">
        <v>9294.7860000000001</v>
      </c>
      <c r="H18" s="23">
        <v>9760.3810000000012</v>
      </c>
      <c r="I18" s="23">
        <v>10087.753000000001</v>
      </c>
      <c r="J18" s="23">
        <v>10495.762999999999</v>
      </c>
      <c r="K18" s="23">
        <v>11025.86</v>
      </c>
      <c r="L18" s="23">
        <v>11255.914999999999</v>
      </c>
      <c r="M18" s="23">
        <v>11708.846</v>
      </c>
      <c r="N18" s="23">
        <v>12392.33</v>
      </c>
      <c r="O18" s="23">
        <v>12777.381000000001</v>
      </c>
      <c r="P18" s="23">
        <v>13207.218000000001</v>
      </c>
      <c r="Q18" s="23">
        <v>13857.088</v>
      </c>
      <c r="R18" s="23"/>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c r="XEZ18" s="19"/>
      <c r="XFA18" s="19"/>
      <c r="XFB18" s="19"/>
      <c r="XFC18" s="19"/>
      <c r="XFD18" s="19"/>
    </row>
    <row r="19" spans="2:16384">
      <c r="B19" s="6" t="s">
        <v>14</v>
      </c>
      <c r="C19" s="23">
        <v>4553.0419999999995</v>
      </c>
      <c r="D19" s="23">
        <v>4785.6509999999998</v>
      </c>
      <c r="E19" s="23">
        <v>4965.4400000000005</v>
      </c>
      <c r="F19" s="23">
        <v>5034.75</v>
      </c>
      <c r="G19" s="23">
        <v>5201.1170000000002</v>
      </c>
      <c r="H19" s="23">
        <v>5385.6640000000007</v>
      </c>
      <c r="I19" s="23">
        <v>5628.5309999999999</v>
      </c>
      <c r="J19" s="23">
        <v>5894.0869999999995</v>
      </c>
      <c r="K19" s="23">
        <v>6210.0700000000006</v>
      </c>
      <c r="L19" s="23">
        <v>6464.2960000000003</v>
      </c>
      <c r="M19" s="23">
        <v>6580.1090000000004</v>
      </c>
      <c r="N19" s="23">
        <v>7006.625</v>
      </c>
      <c r="O19" s="23">
        <v>7303.9080000000004</v>
      </c>
      <c r="P19" s="23">
        <v>7784.6509999999998</v>
      </c>
      <c r="Q19" s="23">
        <v>8262.1630000000005</v>
      </c>
      <c r="R19" s="23"/>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19"/>
      <c r="XFA19" s="19"/>
      <c r="XFB19" s="19"/>
      <c r="XFC19" s="19"/>
      <c r="XFD19" s="19"/>
    </row>
    <row r="20" spans="2:16384">
      <c r="B20" s="6" t="s">
        <v>15</v>
      </c>
      <c r="C20" s="23">
        <v>7804.7469999999994</v>
      </c>
      <c r="D20" s="23">
        <v>7897.5130000000008</v>
      </c>
      <c r="E20" s="23">
        <v>8022.0210000000006</v>
      </c>
      <c r="F20" s="23">
        <v>8878.9830000000002</v>
      </c>
      <c r="G20" s="23">
        <v>9013.9310000000005</v>
      </c>
      <c r="H20" s="23">
        <v>9462.8220000000001</v>
      </c>
      <c r="I20" s="23">
        <v>9924.1219999999994</v>
      </c>
      <c r="J20" s="23">
        <v>10152.029999999999</v>
      </c>
      <c r="K20" s="23">
        <v>10678.384</v>
      </c>
      <c r="L20" s="23">
        <v>11327.183999999999</v>
      </c>
      <c r="M20" s="23">
        <v>11412.829</v>
      </c>
      <c r="N20" s="23">
        <v>12047.218000000001</v>
      </c>
      <c r="O20" s="23">
        <v>12625.007</v>
      </c>
      <c r="P20" s="23">
        <v>12868.487000000001</v>
      </c>
      <c r="Q20" s="23">
        <v>12884.444</v>
      </c>
      <c r="R20" s="23"/>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19"/>
      <c r="XFA20" s="19"/>
      <c r="XFB20" s="19"/>
      <c r="XFC20" s="19"/>
      <c r="XFD20" s="19"/>
    </row>
    <row r="21" spans="2:16384">
      <c r="B21" s="6" t="s">
        <v>16</v>
      </c>
      <c r="C21" s="23">
        <v>4160.1480000000001</v>
      </c>
      <c r="D21" s="23">
        <v>4362.8980000000001</v>
      </c>
      <c r="E21" s="23">
        <v>4617.009</v>
      </c>
      <c r="F21" s="23">
        <v>4813.2719999999999</v>
      </c>
      <c r="G21" s="23">
        <v>4994.9690000000001</v>
      </c>
      <c r="H21" s="23">
        <v>5284.634</v>
      </c>
      <c r="I21" s="23">
        <v>5516.7389999999996</v>
      </c>
      <c r="J21" s="23">
        <v>5762.15</v>
      </c>
      <c r="K21" s="23">
        <v>5936.7079999999996</v>
      </c>
      <c r="L21" s="23">
        <v>6266.174</v>
      </c>
      <c r="M21" s="23">
        <v>6404.8469999999998</v>
      </c>
      <c r="N21" s="23">
        <v>6653.6029999999992</v>
      </c>
      <c r="O21" s="23">
        <v>6861.8080000000009</v>
      </c>
      <c r="P21" s="23">
        <v>7069.8339999999998</v>
      </c>
      <c r="Q21" s="23">
        <v>7468.6419999999998</v>
      </c>
      <c r="R21" s="23"/>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c r="XEZ21" s="19"/>
      <c r="XFA21" s="19"/>
      <c r="XFB21" s="19"/>
      <c r="XFC21" s="19"/>
      <c r="XFD21" s="19"/>
    </row>
    <row r="22" spans="2:16384">
      <c r="B22" s="6" t="s">
        <v>17</v>
      </c>
      <c r="C22" s="23">
        <v>203826.36199999999</v>
      </c>
      <c r="D22" s="23">
        <v>210800.80399999997</v>
      </c>
      <c r="E22" s="23">
        <v>217818.83499999996</v>
      </c>
      <c r="F22" s="23">
        <v>226262.30699999997</v>
      </c>
      <c r="G22" s="23">
        <v>234531.60099999997</v>
      </c>
      <c r="H22" s="23">
        <v>242996.93800000002</v>
      </c>
      <c r="I22" s="23">
        <v>254721.23199999996</v>
      </c>
      <c r="J22" s="23">
        <v>264631.16500000004</v>
      </c>
      <c r="K22" s="23">
        <v>276627.52799999993</v>
      </c>
      <c r="L22" s="23">
        <v>288848.837</v>
      </c>
      <c r="M22" s="23">
        <v>296783.88399999996</v>
      </c>
      <c r="N22" s="23">
        <v>314011.49900000001</v>
      </c>
      <c r="O22" s="23">
        <v>323995.174</v>
      </c>
      <c r="P22" s="23">
        <v>345155.75500000006</v>
      </c>
      <c r="Q22" s="23">
        <v>353498.94299999997</v>
      </c>
      <c r="R22" s="23"/>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c r="XEZ22" s="19"/>
      <c r="XFA22" s="19"/>
      <c r="XFB22" s="19"/>
      <c r="XFC22" s="19"/>
      <c r="XFD22" s="19"/>
    </row>
    <row r="23" spans="2:16384" ht="19.5" customHeight="1">
      <c r="C23" s="27" t="s">
        <v>48</v>
      </c>
      <c r="D23" s="27"/>
      <c r="E23" s="27"/>
      <c r="F23" s="27"/>
      <c r="G23" s="27"/>
      <c r="H23" s="27"/>
      <c r="I23" s="27"/>
      <c r="J23" s="27"/>
      <c r="K23" s="27"/>
      <c r="L23" s="27"/>
      <c r="M23" s="27"/>
      <c r="N23" s="27"/>
      <c r="O23" s="27"/>
      <c r="P23" s="27"/>
      <c r="Q23" s="27"/>
    </row>
    <row r="24" spans="2:16384">
      <c r="B24" s="6" t="s">
        <v>1</v>
      </c>
      <c r="C24" s="23">
        <v>17836.716</v>
      </c>
      <c r="D24" s="23">
        <v>18511.563999999998</v>
      </c>
      <c r="E24" s="23">
        <v>19212.330999999998</v>
      </c>
      <c r="F24" s="23">
        <v>19681.164000000001</v>
      </c>
      <c r="G24" s="23">
        <v>20325.883000000002</v>
      </c>
      <c r="H24" s="23">
        <v>21366.267</v>
      </c>
      <c r="I24" s="23">
        <v>22168.307000000001</v>
      </c>
      <c r="J24" s="23">
        <v>22871.941999999999</v>
      </c>
      <c r="K24" s="23">
        <v>23655.457999999999</v>
      </c>
      <c r="L24" s="23">
        <v>24991.53</v>
      </c>
      <c r="M24" s="23">
        <v>25789.52</v>
      </c>
      <c r="N24" s="23">
        <v>27587.57</v>
      </c>
      <c r="O24" s="23">
        <v>28088.22</v>
      </c>
      <c r="P24" s="22" t="s">
        <v>56</v>
      </c>
      <c r="Q24" s="22" t="s">
        <v>56</v>
      </c>
    </row>
    <row r="25" spans="2:16384">
      <c r="B25" s="6" t="s">
        <v>2</v>
      </c>
      <c r="C25" s="23">
        <v>20887.474999999999</v>
      </c>
      <c r="D25" s="23">
        <v>21771.617999999999</v>
      </c>
      <c r="E25" s="23">
        <v>22771.550999999999</v>
      </c>
      <c r="F25" s="23">
        <v>23412.793000000001</v>
      </c>
      <c r="G25" s="23">
        <v>24087.491999999998</v>
      </c>
      <c r="H25" s="23">
        <v>24911.631000000001</v>
      </c>
      <c r="I25" s="23">
        <v>26206.013999999999</v>
      </c>
      <c r="J25" s="23">
        <v>27195.713</v>
      </c>
      <c r="K25" s="23">
        <v>28174.091</v>
      </c>
      <c r="L25" s="23">
        <v>29821.565999999999</v>
      </c>
      <c r="M25" s="23">
        <v>31197.502</v>
      </c>
      <c r="N25" s="23">
        <v>32514.205000000002</v>
      </c>
      <c r="O25" s="23">
        <v>33752.364999999998</v>
      </c>
      <c r="P25" s="22" t="s">
        <v>56</v>
      </c>
      <c r="Q25" s="22" t="s">
        <v>56</v>
      </c>
    </row>
    <row r="26" spans="2:16384">
      <c r="B26" s="6" t="s">
        <v>3</v>
      </c>
      <c r="C26" s="23">
        <v>5794.8310000000001</v>
      </c>
      <c r="D26" s="23">
        <v>6065.4269999999997</v>
      </c>
      <c r="E26" s="23">
        <v>6312.5529999999999</v>
      </c>
      <c r="F26" s="23">
        <v>6569.28</v>
      </c>
      <c r="G26" s="23">
        <v>6973.1450000000004</v>
      </c>
      <c r="H26" s="23">
        <v>7317.9260000000004</v>
      </c>
      <c r="I26" s="23">
        <v>7429.4179999999997</v>
      </c>
      <c r="J26" s="23">
        <v>7855.7439999999997</v>
      </c>
      <c r="K26" s="23">
        <v>9511.8150000000005</v>
      </c>
      <c r="L26" s="23">
        <v>10485.977999999999</v>
      </c>
      <c r="M26" s="23">
        <v>11086.156000000001</v>
      </c>
      <c r="N26" s="23">
        <v>11694.83</v>
      </c>
      <c r="O26" s="23">
        <v>12574.915000000001</v>
      </c>
      <c r="P26" s="22" t="s">
        <v>56</v>
      </c>
      <c r="Q26" s="22" t="s">
        <v>56</v>
      </c>
    </row>
    <row r="27" spans="2:16384">
      <c r="B27" s="6" t="s">
        <v>4</v>
      </c>
      <c r="C27" s="23">
        <v>3283.1379999999999</v>
      </c>
      <c r="D27" s="23">
        <v>3511.232</v>
      </c>
      <c r="E27" s="23">
        <v>3684.3040000000001</v>
      </c>
      <c r="F27" s="23">
        <v>3827.3240000000001</v>
      </c>
      <c r="G27" s="23">
        <v>4018.645</v>
      </c>
      <c r="H27" s="23">
        <v>4207.5079999999998</v>
      </c>
      <c r="I27" s="23">
        <v>4436.92</v>
      </c>
      <c r="J27" s="23">
        <v>4614.3819999999996</v>
      </c>
      <c r="K27" s="23">
        <v>4595.6620000000003</v>
      </c>
      <c r="L27" s="23">
        <v>4770.3140000000003</v>
      </c>
      <c r="M27" s="23">
        <v>4902.3320000000003</v>
      </c>
      <c r="N27" s="23">
        <v>5222.6279999999997</v>
      </c>
      <c r="O27" s="23">
        <v>5475.7529999999997</v>
      </c>
      <c r="P27" s="22" t="s">
        <v>56</v>
      </c>
      <c r="Q27" s="22" t="s">
        <v>56</v>
      </c>
    </row>
    <row r="28" spans="2:16384">
      <c r="B28" s="6" t="s">
        <v>5</v>
      </c>
      <c r="C28" s="23">
        <v>1395.2639999999999</v>
      </c>
      <c r="D28" s="23">
        <v>1445.9449999999999</v>
      </c>
      <c r="E28" s="23">
        <v>1536.7190000000001</v>
      </c>
      <c r="F28" s="23">
        <v>1568.2819999999999</v>
      </c>
      <c r="G28" s="23">
        <v>1651.9639999999999</v>
      </c>
      <c r="H28" s="23">
        <v>1699.6610000000001</v>
      </c>
      <c r="I28" s="23">
        <v>1809.288</v>
      </c>
      <c r="J28" s="23">
        <v>1856.0360000000001</v>
      </c>
      <c r="K28" s="23">
        <v>1891.193</v>
      </c>
      <c r="L28" s="23">
        <v>1979.0139999999999</v>
      </c>
      <c r="M28" s="23">
        <v>1987.8309999999999</v>
      </c>
      <c r="N28" s="23">
        <v>2085.6660000000002</v>
      </c>
      <c r="O28" s="23">
        <v>2197.5210000000002</v>
      </c>
      <c r="P28" s="22" t="s">
        <v>56</v>
      </c>
      <c r="Q28" s="22" t="s">
        <v>56</v>
      </c>
    </row>
    <row r="29" spans="2:16384">
      <c r="B29" s="6" t="s">
        <v>6</v>
      </c>
      <c r="C29" s="23">
        <v>3532.89</v>
      </c>
      <c r="D29" s="23">
        <v>3781.0639999999999</v>
      </c>
      <c r="E29" s="23">
        <v>3949.7139999999999</v>
      </c>
      <c r="F29" s="23">
        <v>4056.328</v>
      </c>
      <c r="G29" s="23">
        <v>4247.6610000000001</v>
      </c>
      <c r="H29" s="23">
        <v>4440.2470000000003</v>
      </c>
      <c r="I29" s="23">
        <v>4624.2740000000003</v>
      </c>
      <c r="J29" s="23">
        <v>4944.0129999999999</v>
      </c>
      <c r="K29" s="23">
        <v>5118.7120000000004</v>
      </c>
      <c r="L29" s="23">
        <v>5440.3710000000001</v>
      </c>
      <c r="M29" s="23">
        <v>5713.616</v>
      </c>
      <c r="N29" s="23">
        <v>6063.9409999999998</v>
      </c>
      <c r="O29" s="23">
        <v>6593.1909999999998</v>
      </c>
      <c r="P29" s="22" t="s">
        <v>56</v>
      </c>
      <c r="Q29" s="22" t="s">
        <v>56</v>
      </c>
    </row>
    <row r="30" spans="2:16384">
      <c r="B30" s="6" t="s">
        <v>7</v>
      </c>
      <c r="C30" s="23">
        <v>9278.0349999999999</v>
      </c>
      <c r="D30" s="23">
        <v>9735.2379999999994</v>
      </c>
      <c r="E30" s="23">
        <v>10365.588</v>
      </c>
      <c r="F30" s="23">
        <v>10805.183999999999</v>
      </c>
      <c r="G30" s="23">
        <v>11262.785</v>
      </c>
      <c r="H30" s="23">
        <v>11920.61</v>
      </c>
      <c r="I30" s="23">
        <v>12231.215</v>
      </c>
      <c r="J30" s="23">
        <v>12664.475</v>
      </c>
      <c r="K30" s="23">
        <v>13050.992</v>
      </c>
      <c r="L30" s="23">
        <v>13566.35</v>
      </c>
      <c r="M30" s="23">
        <v>14127.713</v>
      </c>
      <c r="N30" s="23">
        <v>15048.188</v>
      </c>
      <c r="O30" s="23">
        <v>15759.59</v>
      </c>
      <c r="P30" s="22" t="s">
        <v>56</v>
      </c>
      <c r="Q30" s="22" t="s">
        <v>56</v>
      </c>
    </row>
    <row r="31" spans="2:16384">
      <c r="B31" s="6" t="s">
        <v>8</v>
      </c>
      <c r="C31" s="23">
        <v>2402.4639999999999</v>
      </c>
      <c r="D31" s="23">
        <v>2519.4949999999999</v>
      </c>
      <c r="E31" s="23">
        <v>2729.1309999999999</v>
      </c>
      <c r="F31" s="23">
        <v>2792.2710000000002</v>
      </c>
      <c r="G31" s="23">
        <v>2971.9940000000001</v>
      </c>
      <c r="H31" s="23">
        <v>3093.58</v>
      </c>
      <c r="I31" s="23">
        <v>3275.6759999999999</v>
      </c>
      <c r="J31" s="23">
        <v>3388.4949999999999</v>
      </c>
      <c r="K31" s="23">
        <v>3489.0680000000002</v>
      </c>
      <c r="L31" s="23">
        <v>3579.8490000000002</v>
      </c>
      <c r="M31" s="23">
        <v>3637.6170000000002</v>
      </c>
      <c r="N31" s="23">
        <v>3851.4360000000001</v>
      </c>
      <c r="O31" s="23">
        <v>3994.3270000000002</v>
      </c>
      <c r="P31" s="22" t="s">
        <v>56</v>
      </c>
      <c r="Q31" s="22" t="s">
        <v>56</v>
      </c>
    </row>
    <row r="32" spans="2:16384">
      <c r="B32" s="6" t="s">
        <v>9</v>
      </c>
      <c r="C32" s="23">
        <v>12689.031000000001</v>
      </c>
      <c r="D32" s="23">
        <v>13336.567999999999</v>
      </c>
      <c r="E32" s="23">
        <v>13256.419</v>
      </c>
      <c r="F32" s="23">
        <v>13965.691999999999</v>
      </c>
      <c r="G32" s="23">
        <v>14886.227999999999</v>
      </c>
      <c r="H32" s="23">
        <v>15449.313</v>
      </c>
      <c r="I32" s="23">
        <v>16345.633</v>
      </c>
      <c r="J32" s="23">
        <v>16986.084999999999</v>
      </c>
      <c r="K32" s="23">
        <v>17566.337</v>
      </c>
      <c r="L32" s="23">
        <v>17886.421999999999</v>
      </c>
      <c r="M32" s="23">
        <v>18123.912</v>
      </c>
      <c r="N32" s="23">
        <v>19018.07</v>
      </c>
      <c r="O32" s="23">
        <v>19876.358</v>
      </c>
      <c r="P32" s="22" t="s">
        <v>56</v>
      </c>
      <c r="Q32" s="22" t="s">
        <v>56</v>
      </c>
    </row>
    <row r="33" spans="2:17">
      <c r="B33" s="6" t="s">
        <v>10</v>
      </c>
      <c r="C33" s="23">
        <v>28893.656999999999</v>
      </c>
      <c r="D33" s="23">
        <v>30685.715</v>
      </c>
      <c r="E33" s="23">
        <v>32276.285</v>
      </c>
      <c r="F33" s="23">
        <v>33572.976999999999</v>
      </c>
      <c r="G33" s="23">
        <v>34697.050999999999</v>
      </c>
      <c r="H33" s="23">
        <v>36338.726999999999</v>
      </c>
      <c r="I33" s="23">
        <v>38191.767999999996</v>
      </c>
      <c r="J33" s="23">
        <v>39777.311999999998</v>
      </c>
      <c r="K33" s="23">
        <v>41113.15</v>
      </c>
      <c r="L33" s="23">
        <v>43364.413</v>
      </c>
      <c r="M33" s="23">
        <v>44752.283000000003</v>
      </c>
      <c r="N33" s="23">
        <v>47071.144</v>
      </c>
      <c r="O33" s="23">
        <v>48886.504999999997</v>
      </c>
      <c r="P33" s="22" t="s">
        <v>56</v>
      </c>
      <c r="Q33" s="22" t="s">
        <v>56</v>
      </c>
    </row>
    <row r="34" spans="2:17">
      <c r="B34" s="6" t="s">
        <v>11</v>
      </c>
      <c r="C34" s="23">
        <v>6022.0839999999998</v>
      </c>
      <c r="D34" s="23">
        <v>6256.424</v>
      </c>
      <c r="E34" s="23">
        <v>6463.66</v>
      </c>
      <c r="F34" s="23">
        <v>6758.3779999999997</v>
      </c>
      <c r="G34" s="23">
        <v>7089.1120000000001</v>
      </c>
      <c r="H34" s="23">
        <v>7495.518</v>
      </c>
      <c r="I34" s="23">
        <v>7690.9809999999998</v>
      </c>
      <c r="J34" s="23">
        <v>7998.6679999999997</v>
      </c>
      <c r="K34" s="23">
        <v>8300.1229999999996</v>
      </c>
      <c r="L34" s="23">
        <v>8676.8449999999993</v>
      </c>
      <c r="M34" s="23">
        <v>8923.0619999999999</v>
      </c>
      <c r="N34" s="23">
        <v>9387.7759999999998</v>
      </c>
      <c r="O34" s="23">
        <v>9720.8490000000002</v>
      </c>
      <c r="P34" s="22" t="s">
        <v>56</v>
      </c>
      <c r="Q34" s="22" t="s">
        <v>56</v>
      </c>
    </row>
    <row r="35" spans="2:17">
      <c r="B35" s="6" t="s">
        <v>12</v>
      </c>
      <c r="C35" s="23">
        <v>1796.095</v>
      </c>
      <c r="D35" s="23">
        <v>1868.086</v>
      </c>
      <c r="E35" s="23">
        <v>1947.135</v>
      </c>
      <c r="F35" s="23">
        <v>1963.1969999999999</v>
      </c>
      <c r="G35" s="23">
        <v>2029.376</v>
      </c>
      <c r="H35" s="23">
        <v>2224.348</v>
      </c>
      <c r="I35" s="23">
        <v>2352.7930000000001</v>
      </c>
      <c r="J35" s="23">
        <v>2419.9899999999998</v>
      </c>
      <c r="K35" s="23">
        <v>2483.444</v>
      </c>
      <c r="L35" s="23">
        <v>2527.06</v>
      </c>
      <c r="M35" s="23">
        <v>2563.16</v>
      </c>
      <c r="N35" s="23">
        <v>2675.6</v>
      </c>
      <c r="O35" s="23">
        <v>2745.5940000000001</v>
      </c>
      <c r="P35" s="22" t="s">
        <v>56</v>
      </c>
      <c r="Q35" s="22" t="s">
        <v>56</v>
      </c>
    </row>
    <row r="36" spans="2:17">
      <c r="B36" s="6" t="s">
        <v>13</v>
      </c>
      <c r="C36" s="23">
        <v>5676.3829999999998</v>
      </c>
      <c r="D36" s="23">
        <v>6046.5460000000003</v>
      </c>
      <c r="E36" s="23">
        <v>6449.1890000000003</v>
      </c>
      <c r="F36" s="23">
        <v>6832.866</v>
      </c>
      <c r="G36" s="23">
        <v>7245.6859999999997</v>
      </c>
      <c r="H36" s="23">
        <v>7613.5050000000001</v>
      </c>
      <c r="I36" s="23">
        <v>7886.41</v>
      </c>
      <c r="J36" s="23">
        <v>8125.348</v>
      </c>
      <c r="K36" s="23">
        <v>8378.1450000000004</v>
      </c>
      <c r="L36" s="23">
        <v>8660.2999999999993</v>
      </c>
      <c r="M36" s="23">
        <v>8992.4269999999997</v>
      </c>
      <c r="N36" s="23">
        <v>9523.0910000000003</v>
      </c>
      <c r="O36" s="23">
        <v>9734.7340000000004</v>
      </c>
      <c r="P36" s="22" t="s">
        <v>56</v>
      </c>
      <c r="Q36" s="22" t="s">
        <v>56</v>
      </c>
    </row>
    <row r="37" spans="2:17">
      <c r="B37" s="6" t="s">
        <v>14</v>
      </c>
      <c r="C37" s="23">
        <v>3356.538</v>
      </c>
      <c r="D37" s="23">
        <v>3578.0450000000001</v>
      </c>
      <c r="E37" s="23">
        <v>3708.645</v>
      </c>
      <c r="F37" s="23">
        <v>3758.848</v>
      </c>
      <c r="G37" s="23">
        <v>3899.8719999999998</v>
      </c>
      <c r="H37" s="23">
        <v>4042.6480000000001</v>
      </c>
      <c r="I37" s="23">
        <v>4146.5119999999997</v>
      </c>
      <c r="J37" s="23">
        <v>4333.4179999999997</v>
      </c>
      <c r="K37" s="23">
        <v>4545.5870000000004</v>
      </c>
      <c r="L37" s="23">
        <v>4788.4480000000003</v>
      </c>
      <c r="M37" s="23">
        <v>4936.7449999999999</v>
      </c>
      <c r="N37" s="23">
        <v>5250.5569999999998</v>
      </c>
      <c r="O37" s="23">
        <v>5480.6840000000002</v>
      </c>
      <c r="P37" s="22" t="s">
        <v>56</v>
      </c>
      <c r="Q37" s="22" t="s">
        <v>56</v>
      </c>
    </row>
    <row r="38" spans="2:17">
      <c r="B38" s="6" t="s">
        <v>15</v>
      </c>
      <c r="C38" s="23">
        <v>4744.7269999999999</v>
      </c>
      <c r="D38" s="23">
        <v>5004.5780000000004</v>
      </c>
      <c r="E38" s="23">
        <v>5232.4170000000004</v>
      </c>
      <c r="F38" s="23">
        <v>5740.473</v>
      </c>
      <c r="G38" s="23">
        <v>6028.5720000000001</v>
      </c>
      <c r="H38" s="23">
        <v>6257.4539999999997</v>
      </c>
      <c r="I38" s="23">
        <v>6602.2179999999998</v>
      </c>
      <c r="J38" s="23">
        <v>6849.3249999999998</v>
      </c>
      <c r="K38" s="23">
        <v>7139.4560000000001</v>
      </c>
      <c r="L38" s="23">
        <v>7532.5119999999997</v>
      </c>
      <c r="M38" s="23">
        <v>7593.0770000000002</v>
      </c>
      <c r="N38" s="23">
        <v>7943.4260000000004</v>
      </c>
      <c r="O38" s="23">
        <v>8211.73</v>
      </c>
      <c r="P38" s="22" t="s">
        <v>56</v>
      </c>
      <c r="Q38" s="22" t="s">
        <v>56</v>
      </c>
    </row>
    <row r="39" spans="2:17">
      <c r="B39" s="6" t="s">
        <v>16</v>
      </c>
      <c r="C39" s="23">
        <v>3109.357</v>
      </c>
      <c r="D39" s="23">
        <v>3322.2930000000001</v>
      </c>
      <c r="E39" s="23">
        <v>3530.0610000000001</v>
      </c>
      <c r="F39" s="23">
        <v>3622.174</v>
      </c>
      <c r="G39" s="23">
        <v>3819.623</v>
      </c>
      <c r="H39" s="23">
        <v>4092.4549999999999</v>
      </c>
      <c r="I39" s="23">
        <v>4232.4859999999999</v>
      </c>
      <c r="J39" s="23">
        <v>4407.8469999999998</v>
      </c>
      <c r="K39" s="23">
        <v>4527.0839999999998</v>
      </c>
      <c r="L39" s="23">
        <v>4799.3850000000002</v>
      </c>
      <c r="M39" s="23">
        <v>4916.7110000000002</v>
      </c>
      <c r="N39" s="23">
        <v>5097.3689999999997</v>
      </c>
      <c r="O39" s="23">
        <v>5275.7740000000003</v>
      </c>
      <c r="P39" s="22" t="s">
        <v>56</v>
      </c>
      <c r="Q39" s="22" t="s">
        <v>56</v>
      </c>
    </row>
    <row r="40" spans="2:17">
      <c r="B40" s="6" t="s">
        <v>17</v>
      </c>
      <c r="C40" s="23">
        <v>130698.685</v>
      </c>
      <c r="D40" s="23">
        <v>137439.83799999999</v>
      </c>
      <c r="E40" s="23">
        <v>143425.70199999996</v>
      </c>
      <c r="F40" s="23">
        <v>148927.23099999997</v>
      </c>
      <c r="G40" s="23">
        <v>155235.08899999995</v>
      </c>
      <c r="H40" s="23">
        <v>162471.39799999999</v>
      </c>
      <c r="I40" s="23">
        <v>169629.91299999997</v>
      </c>
      <c r="J40" s="23">
        <v>176288.79300000003</v>
      </c>
      <c r="K40" s="23">
        <v>183540.31699999998</v>
      </c>
      <c r="L40" s="23">
        <v>192870.35699999999</v>
      </c>
      <c r="M40" s="23">
        <v>199243.66399999999</v>
      </c>
      <c r="N40" s="23">
        <v>210035.49700000003</v>
      </c>
      <c r="O40" s="23">
        <v>218368.11000000002</v>
      </c>
      <c r="P40" s="22" t="s">
        <v>56</v>
      </c>
      <c r="Q40" s="22" t="s">
        <v>56</v>
      </c>
    </row>
    <row r="41" spans="2:17" ht="12.75">
      <c r="B41" s="1" t="s">
        <v>0</v>
      </c>
      <c r="C41" s="2"/>
      <c r="D41" s="2"/>
      <c r="E41" s="2"/>
      <c r="F41" s="2"/>
      <c r="G41" s="2"/>
      <c r="H41" s="2"/>
      <c r="I41" s="2"/>
      <c r="J41" s="2"/>
      <c r="K41" s="2"/>
      <c r="L41" s="2"/>
    </row>
    <row r="42" spans="2:17" ht="33.75" customHeight="1">
      <c r="B42" s="24" t="s">
        <v>64</v>
      </c>
      <c r="C42" s="24"/>
      <c r="D42" s="24"/>
      <c r="E42" s="24"/>
      <c r="F42" s="24"/>
      <c r="G42" s="24"/>
      <c r="H42" s="24"/>
      <c r="I42" s="24"/>
      <c r="J42" s="24"/>
      <c r="K42" s="24"/>
      <c r="L42" s="24"/>
      <c r="M42" s="24"/>
      <c r="N42" s="24"/>
      <c r="O42" s="24"/>
      <c r="P42" s="24"/>
      <c r="Q42" s="24"/>
    </row>
    <row r="43" spans="2:17"/>
    <row r="44" spans="2:17" hidden="1"/>
  </sheetData>
  <sheetProtection algorithmName="SHA-512" hashValue="GcO+yZtRTCinfBd5XCpHAqg3wIjhIH87wCkqIzFPzx9+E6UjiA3Z/WwEeMd8i14OoTVTqA1K6pX0zv4qWH7iJw==" saltValue="LK3P42LDG3lfA0DmfZekwA==" spinCount="100000" sheet="1" objects="1" scenarios="1"/>
  <mergeCells count="4">
    <mergeCell ref="C5:Q5"/>
    <mergeCell ref="C23:Q23"/>
    <mergeCell ref="B42:Q42"/>
    <mergeCell ref="B2:Q2"/>
  </mergeCells>
  <pageMargins left="0.15748031496062992" right="0.15748031496062992" top="0.74803149606299213" bottom="0.74803149606299213" header="0.31496062992125984" footer="0.31496062992125984"/>
  <pageSetup paperSize="9" scale="70" orientation="portrait" r:id="rId1"/>
  <headerFooter>
    <oddFooter>&amp;C&amp;"Arial,Standard"&amp;7© Arbeitsgruppe Gesundheitsökonomische Gesamtrechnungen der Länder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1:D19"/>
  <sheetViews>
    <sheetView topLeftCell="B1" workbookViewId="0">
      <selection activeCell="B5" sqref="B5"/>
    </sheetView>
  </sheetViews>
  <sheetFormatPr baseColWidth="10" defaultRowHeight="12"/>
  <cols>
    <col min="1" max="1" width="6" bestFit="1" customWidth="1"/>
    <col min="2" max="2" width="39.85546875" bestFit="1" customWidth="1"/>
    <col min="3" max="3" width="37.28515625" bestFit="1" customWidth="1"/>
    <col min="4" max="4" width="14.42578125" bestFit="1" customWidth="1"/>
    <col min="5" max="5" width="14.42578125" customWidth="1"/>
    <col min="6" max="9" width="5.42578125" customWidth="1"/>
    <col min="10" max="10" width="5" bestFit="1" customWidth="1"/>
  </cols>
  <sheetData>
    <row r="1" spans="1:4">
      <c r="A1" s="12" t="s">
        <v>18</v>
      </c>
      <c r="B1" t="s">
        <v>1</v>
      </c>
    </row>
    <row r="3" spans="1:4">
      <c r="B3" s="12" t="s">
        <v>27</v>
      </c>
    </row>
    <row r="4" spans="1:4">
      <c r="A4" s="12" t="s">
        <v>51</v>
      </c>
      <c r="B4" t="s">
        <v>50</v>
      </c>
      <c r="C4" t="s">
        <v>49</v>
      </c>
      <c r="D4" t="s">
        <v>28</v>
      </c>
    </row>
    <row r="5" spans="1:4">
      <c r="A5" s="16" t="s">
        <v>38</v>
      </c>
      <c r="B5" s="15">
        <v>17836.716</v>
      </c>
      <c r="C5" s="15">
        <v>11887.087</v>
      </c>
      <c r="D5" s="15">
        <v>29723.803</v>
      </c>
    </row>
    <row r="6" spans="1:4">
      <c r="A6" s="16" t="s">
        <v>39</v>
      </c>
      <c r="B6" s="15">
        <v>18511.563999999998</v>
      </c>
      <c r="C6" s="15">
        <v>11859.982</v>
      </c>
      <c r="D6" s="15">
        <v>30371.545999999998</v>
      </c>
    </row>
    <row r="7" spans="1:4">
      <c r="A7" s="16" t="s">
        <v>40</v>
      </c>
      <c r="B7" s="15">
        <v>19212.330999999998</v>
      </c>
      <c r="C7" s="15">
        <v>11866.733</v>
      </c>
      <c r="D7" s="15">
        <v>31079.063999999998</v>
      </c>
    </row>
    <row r="8" spans="1:4">
      <c r="A8" s="16" t="s">
        <v>41</v>
      </c>
      <c r="B8" s="15">
        <v>19681.164000000001</v>
      </c>
      <c r="C8" s="15">
        <v>12662.083000000002</v>
      </c>
      <c r="D8" s="15">
        <v>32343.247000000003</v>
      </c>
    </row>
    <row r="9" spans="1:4">
      <c r="A9" s="16" t="s">
        <v>42</v>
      </c>
      <c r="B9" s="15">
        <v>20325.883000000002</v>
      </c>
      <c r="C9" s="15">
        <v>13405.36</v>
      </c>
      <c r="D9" s="15">
        <v>33731.243000000002</v>
      </c>
    </row>
    <row r="10" spans="1:4">
      <c r="A10" s="16" t="s">
        <v>43</v>
      </c>
      <c r="B10" s="15">
        <v>21366.267</v>
      </c>
      <c r="C10" s="15">
        <v>13600.023999999998</v>
      </c>
      <c r="D10" s="15">
        <v>34966.290999999997</v>
      </c>
    </row>
    <row r="11" spans="1:4">
      <c r="A11" s="16" t="s">
        <v>44</v>
      </c>
      <c r="B11" s="15">
        <v>22168.307000000001</v>
      </c>
      <c r="C11" s="15">
        <v>14156.593999999997</v>
      </c>
      <c r="D11" s="15">
        <v>36324.900999999998</v>
      </c>
    </row>
    <row r="12" spans="1:4">
      <c r="A12" s="16" t="s">
        <v>45</v>
      </c>
      <c r="B12" s="15">
        <v>22871.941999999999</v>
      </c>
      <c r="C12" s="15">
        <v>14970.397999999997</v>
      </c>
      <c r="D12" s="15">
        <v>37842.339999999997</v>
      </c>
    </row>
    <row r="13" spans="1:4">
      <c r="A13" s="16" t="s">
        <v>46</v>
      </c>
      <c r="B13" s="15">
        <v>23655.457999999999</v>
      </c>
      <c r="C13" s="15">
        <v>15683.972000000002</v>
      </c>
      <c r="D13" s="15">
        <v>39339.43</v>
      </c>
    </row>
    <row r="14" spans="1:4">
      <c r="A14" s="16" t="s">
        <v>53</v>
      </c>
      <c r="B14" s="15">
        <v>24991.53</v>
      </c>
      <c r="C14" s="15">
        <v>16164.851000000002</v>
      </c>
      <c r="D14" s="15">
        <v>41156.381000000001</v>
      </c>
    </row>
    <row r="15" spans="1:4">
      <c r="A15" s="16" t="s">
        <v>55</v>
      </c>
      <c r="B15" s="15">
        <v>25789.52</v>
      </c>
      <c r="C15" s="15">
        <v>17246.561000000005</v>
      </c>
      <c r="D15" s="15">
        <v>43036.081000000006</v>
      </c>
    </row>
    <row r="16" spans="1:4">
      <c r="A16" s="16" t="s">
        <v>59</v>
      </c>
      <c r="B16" s="15">
        <v>27587.57</v>
      </c>
      <c r="C16" s="15">
        <v>18180.557000000001</v>
      </c>
      <c r="D16" s="15">
        <v>45768.127</v>
      </c>
    </row>
    <row r="17" spans="1:4">
      <c r="A17" s="16" t="s">
        <v>60</v>
      </c>
      <c r="B17" s="15">
        <v>28088.22</v>
      </c>
      <c r="C17" s="15">
        <v>17210.058000000005</v>
      </c>
      <c r="D17" s="15">
        <v>45298.278000000006</v>
      </c>
    </row>
    <row r="18" spans="1:4">
      <c r="A18" s="16" t="s">
        <v>62</v>
      </c>
      <c r="B18" s="15"/>
      <c r="C18" s="15">
        <v>47207.082999999999</v>
      </c>
      <c r="D18" s="15">
        <v>47207.082999999999</v>
      </c>
    </row>
    <row r="19" spans="1:4">
      <c r="A19" s="16" t="s">
        <v>66</v>
      </c>
      <c r="B19" s="15"/>
      <c r="C19" s="15">
        <v>47425.028000000006</v>
      </c>
      <c r="D19" s="15">
        <v>47425.028000000006</v>
      </c>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1"/>
  </sheetPr>
  <dimension ref="A1:Q33"/>
  <sheetViews>
    <sheetView workbookViewId="0">
      <selection activeCell="Q32" sqref="Q32"/>
    </sheetView>
  </sheetViews>
  <sheetFormatPr baseColWidth="10" defaultRowHeight="12"/>
  <cols>
    <col min="1" max="1" width="23.42578125" bestFit="1" customWidth="1"/>
    <col min="2" max="2" width="39" bestFit="1" customWidth="1"/>
    <col min="3" max="3" width="15" bestFit="1" customWidth="1"/>
  </cols>
  <sheetData>
    <row r="1" spans="1:17">
      <c r="A1" t="s">
        <v>18</v>
      </c>
      <c r="B1" t="s">
        <v>26</v>
      </c>
      <c r="C1" t="s">
        <v>29</v>
      </c>
      <c r="D1" t="s">
        <v>30</v>
      </c>
      <c r="E1" t="s">
        <v>31</v>
      </c>
      <c r="F1" t="s">
        <v>32</v>
      </c>
      <c r="G1" t="s">
        <v>33</v>
      </c>
      <c r="H1" t="s">
        <v>34</v>
      </c>
      <c r="I1" t="s">
        <v>35</v>
      </c>
      <c r="J1" t="s">
        <v>36</v>
      </c>
      <c r="K1" t="s">
        <v>37</v>
      </c>
      <c r="L1" t="s">
        <v>52</v>
      </c>
      <c r="M1" t="s">
        <v>54</v>
      </c>
      <c r="N1" t="s">
        <v>57</v>
      </c>
      <c r="O1" t="s">
        <v>58</v>
      </c>
      <c r="P1" t="s">
        <v>61</v>
      </c>
      <c r="Q1" t="s">
        <v>65</v>
      </c>
    </row>
    <row r="2" spans="1:17">
      <c r="A2" s="10" t="s">
        <v>1</v>
      </c>
      <c r="B2" s="9" t="s">
        <v>49</v>
      </c>
      <c r="C2" s="13">
        <f>Tabelle!C6-Tabelle!C24</f>
        <v>11887.087</v>
      </c>
      <c r="D2" s="13">
        <f>Tabelle!D6-Tabelle!D24</f>
        <v>11859.982</v>
      </c>
      <c r="E2" s="13">
        <f>Tabelle!E6-Tabelle!E24</f>
        <v>11866.733</v>
      </c>
      <c r="F2" s="13">
        <f>Tabelle!F6-Tabelle!F24</f>
        <v>12662.083000000002</v>
      </c>
      <c r="G2" s="13">
        <f>Tabelle!G6-Tabelle!G24</f>
        <v>13405.36</v>
      </c>
      <c r="H2" s="13">
        <f>Tabelle!H6-Tabelle!H24</f>
        <v>13600.023999999998</v>
      </c>
      <c r="I2" s="13">
        <f>Tabelle!I6-Tabelle!I24</f>
        <v>14156.593999999997</v>
      </c>
      <c r="J2" s="13">
        <f>Tabelle!J6-Tabelle!J24</f>
        <v>14970.397999999997</v>
      </c>
      <c r="K2" s="13">
        <f>Tabelle!K6-Tabelle!K24</f>
        <v>15683.972000000002</v>
      </c>
      <c r="L2" s="13">
        <f>Tabelle!L6-Tabelle!L24</f>
        <v>16164.851000000002</v>
      </c>
      <c r="M2" s="13">
        <f>Tabelle!M6-Tabelle!M24</f>
        <v>17246.561000000005</v>
      </c>
      <c r="N2" s="13">
        <f>Tabelle!N6-Tabelle!N24</f>
        <v>18180.557000000001</v>
      </c>
      <c r="O2" s="13">
        <f>Tabelle!O6-Tabelle!O24</f>
        <v>17210.058000000005</v>
      </c>
      <c r="P2" s="13">
        <f>Tabelle!P6</f>
        <v>47207.082999999999</v>
      </c>
      <c r="Q2" s="13">
        <f>Tabelle!Q6</f>
        <v>47425.028000000006</v>
      </c>
    </row>
    <row r="3" spans="1:17">
      <c r="A3" s="7" t="s">
        <v>19</v>
      </c>
      <c r="B3" s="8" t="s">
        <v>49</v>
      </c>
      <c r="C3" s="14">
        <f>Tabelle!C7-Tabelle!C25</f>
        <v>9368.9709999999977</v>
      </c>
      <c r="D3" s="14">
        <f>Tabelle!D7-Tabelle!D25</f>
        <v>9303.9069999999992</v>
      </c>
      <c r="E3" s="14">
        <f>Tabelle!E7-Tabelle!E25</f>
        <v>9815.68</v>
      </c>
      <c r="F3" s="14">
        <f>Tabelle!F7-Tabelle!F25</f>
        <v>10141.997999999996</v>
      </c>
      <c r="G3" s="14">
        <f>Tabelle!G7-Tabelle!G25</f>
        <v>10510.654999999999</v>
      </c>
      <c r="H3" s="14">
        <f>Tabelle!H7-Tabelle!H25</f>
        <v>10770.606</v>
      </c>
      <c r="I3" s="14">
        <f>Tabelle!I7-Tabelle!I25</f>
        <v>11821.323</v>
      </c>
      <c r="J3" s="14">
        <f>Tabelle!J7-Tabelle!J25</f>
        <v>13409.064999999999</v>
      </c>
      <c r="K3" s="14">
        <f>Tabelle!K7-Tabelle!K25</f>
        <v>14027.025999999998</v>
      </c>
      <c r="L3" s="14">
        <f>Tabelle!L7-Tabelle!L25</f>
        <v>14366.633000000002</v>
      </c>
      <c r="M3" s="14">
        <f>Tabelle!M7-Tabelle!M25</f>
        <v>14628.352999999996</v>
      </c>
      <c r="N3" s="14">
        <f>Tabelle!N7-Tabelle!N25</f>
        <v>15788.451000000001</v>
      </c>
      <c r="O3" s="14">
        <f>Tabelle!O7-Tabelle!O25</f>
        <v>16233.485999999997</v>
      </c>
      <c r="P3" s="14">
        <f>Tabelle!P7</f>
        <v>52166.527000000002</v>
      </c>
      <c r="Q3" s="14">
        <f>Tabelle!Q7</f>
        <v>54556.784</v>
      </c>
    </row>
    <row r="4" spans="1:17">
      <c r="A4" s="7" t="s">
        <v>20</v>
      </c>
      <c r="B4" s="8" t="s">
        <v>49</v>
      </c>
      <c r="C4" s="14">
        <f>Tabelle!C8-Tabelle!C26</f>
        <v>4842.8770000000004</v>
      </c>
      <c r="D4" s="14">
        <f>Tabelle!D8-Tabelle!D26</f>
        <v>5061.1130000000012</v>
      </c>
      <c r="E4" s="14">
        <f>Tabelle!E8-Tabelle!E26</f>
        <v>5145.098</v>
      </c>
      <c r="F4" s="14">
        <f>Tabelle!F8-Tabelle!F26</f>
        <v>5264.2499999999991</v>
      </c>
      <c r="G4" s="14">
        <f>Tabelle!G8-Tabelle!G26</f>
        <v>4699.9369999999999</v>
      </c>
      <c r="H4" s="14">
        <f>Tabelle!H8-Tabelle!H26</f>
        <v>4720.0649999999996</v>
      </c>
      <c r="I4" s="14">
        <f>Tabelle!I8-Tabelle!I26</f>
        <v>5050.3670000000002</v>
      </c>
      <c r="J4" s="14">
        <f>Tabelle!J8-Tabelle!J26</f>
        <v>5381.94</v>
      </c>
      <c r="K4" s="14">
        <f>Tabelle!K8-Tabelle!K26</f>
        <v>5924.4149999999991</v>
      </c>
      <c r="L4" s="14">
        <f>Tabelle!L8-Tabelle!L26</f>
        <v>6305.8480000000018</v>
      </c>
      <c r="M4" s="14">
        <f>Tabelle!M8-Tabelle!M26</f>
        <v>5763.896999999999</v>
      </c>
      <c r="N4" s="14">
        <f>Tabelle!N8-Tabelle!N26</f>
        <v>6004.5450000000001</v>
      </c>
      <c r="O4" s="14">
        <f>Tabelle!O8-Tabelle!O26</f>
        <v>5624.6739999999991</v>
      </c>
      <c r="P4" s="14">
        <f>Tabelle!P8</f>
        <v>18899.8</v>
      </c>
      <c r="Q4" s="14">
        <f>Tabelle!Q8</f>
        <v>19681.764999999999</v>
      </c>
    </row>
    <row r="5" spans="1:17">
      <c r="A5" s="7" t="s">
        <v>21</v>
      </c>
      <c r="B5" s="8" t="s">
        <v>49</v>
      </c>
      <c r="C5" s="14">
        <f>Tabelle!C9-Tabelle!C27</f>
        <v>958.69300000000021</v>
      </c>
      <c r="D5" s="14">
        <f>Tabelle!D9-Tabelle!D27</f>
        <v>1037.768</v>
      </c>
      <c r="E5" s="14">
        <f>Tabelle!E9-Tabelle!E27</f>
        <v>1053.9799999999996</v>
      </c>
      <c r="F5" s="14">
        <f>Tabelle!F9-Tabelle!F27</f>
        <v>1131.06</v>
      </c>
      <c r="G5" s="14">
        <f>Tabelle!G9-Tabelle!G27</f>
        <v>1108.9149999999995</v>
      </c>
      <c r="H5" s="14">
        <f>Tabelle!H9-Tabelle!H27</f>
        <v>1253.2160000000003</v>
      </c>
      <c r="I5" s="14">
        <f>Tabelle!I9-Tabelle!I27</f>
        <v>1387.3770000000004</v>
      </c>
      <c r="J5" s="14">
        <f>Tabelle!J9-Tabelle!J27</f>
        <v>1400.7839999999997</v>
      </c>
      <c r="K5" s="14">
        <f>Tabelle!K9-Tabelle!K27</f>
        <v>1504.6000000000004</v>
      </c>
      <c r="L5" s="14">
        <f>Tabelle!L9-Tabelle!L27</f>
        <v>1483.4899999999998</v>
      </c>
      <c r="M5" s="14">
        <f>Tabelle!M9-Tabelle!M27</f>
        <v>1576.3540000000003</v>
      </c>
      <c r="N5" s="14">
        <f>Tabelle!N9-Tabelle!N27</f>
        <v>1722.1329999999998</v>
      </c>
      <c r="O5" s="14">
        <f>Tabelle!O9-Tabelle!O27</f>
        <v>1756.6210000000001</v>
      </c>
      <c r="P5" s="14">
        <f>Tabelle!P9</f>
        <v>7518.308</v>
      </c>
      <c r="Q5" s="14">
        <f>Tabelle!Q9</f>
        <v>7938.98</v>
      </c>
    </row>
    <row r="6" spans="1:17">
      <c r="A6" s="7" t="s">
        <v>22</v>
      </c>
      <c r="B6" s="8" t="s">
        <v>49</v>
      </c>
      <c r="C6" s="14">
        <f>Tabelle!C10-Tabelle!C28</f>
        <v>637.7650000000001</v>
      </c>
      <c r="D6" s="14">
        <f>Tabelle!D10-Tabelle!D28</f>
        <v>539.82899999999995</v>
      </c>
      <c r="E6" s="14">
        <f>Tabelle!E10-Tabelle!E28</f>
        <v>555.64699999999993</v>
      </c>
      <c r="F6" s="14">
        <f>Tabelle!F10-Tabelle!F28</f>
        <v>565.93799999999987</v>
      </c>
      <c r="G6" s="14">
        <f>Tabelle!G10-Tabelle!G28</f>
        <v>566.32099999999991</v>
      </c>
      <c r="H6" s="14">
        <f>Tabelle!H10-Tabelle!H28</f>
        <v>611.6840000000002</v>
      </c>
      <c r="I6" s="14">
        <f>Tabelle!I10-Tabelle!I28</f>
        <v>653.90599999999995</v>
      </c>
      <c r="J6" s="14">
        <f>Tabelle!J10-Tabelle!J28</f>
        <v>674.04100000000017</v>
      </c>
      <c r="K6" s="14">
        <f>Tabelle!K10-Tabelle!K28</f>
        <v>702.04499999999985</v>
      </c>
      <c r="L6" s="14">
        <f>Tabelle!L10-Tabelle!L28</f>
        <v>728.81299999999987</v>
      </c>
      <c r="M6" s="14">
        <f>Tabelle!M10-Tabelle!M28</f>
        <v>758.05</v>
      </c>
      <c r="N6" s="14">
        <f>Tabelle!N10-Tabelle!N28</f>
        <v>781.05400000000009</v>
      </c>
      <c r="O6" s="14">
        <f>Tabelle!O10-Tabelle!O28</f>
        <v>838.49499999999989</v>
      </c>
      <c r="P6" s="14">
        <f>Tabelle!P10</f>
        <v>3115.797</v>
      </c>
      <c r="Q6" s="14">
        <f>Tabelle!Q10</f>
        <v>3215.9030000000002</v>
      </c>
    </row>
    <row r="7" spans="1:17">
      <c r="A7" s="7" t="s">
        <v>23</v>
      </c>
      <c r="B7" s="8" t="s">
        <v>49</v>
      </c>
      <c r="C7" s="14">
        <f>Tabelle!C11-Tabelle!C29</f>
        <v>3033.0580000000004</v>
      </c>
      <c r="D7" s="14">
        <f>Tabelle!D11-Tabelle!D29</f>
        <v>3105.19</v>
      </c>
      <c r="E7" s="14">
        <f>Tabelle!E11-Tabelle!E29</f>
        <v>3378.7440000000006</v>
      </c>
      <c r="F7" s="14">
        <f>Tabelle!F11-Tabelle!F29</f>
        <v>3331.4580000000001</v>
      </c>
      <c r="G7" s="14">
        <f>Tabelle!G11-Tabelle!G29</f>
        <v>3339.027</v>
      </c>
      <c r="H7" s="14">
        <f>Tabelle!H11-Tabelle!H29</f>
        <v>3721.8180000000002</v>
      </c>
      <c r="I7" s="14">
        <f>Tabelle!I11-Tabelle!I29</f>
        <v>3781.9679999999998</v>
      </c>
      <c r="J7" s="14">
        <f>Tabelle!J11-Tabelle!J29</f>
        <v>3879.8869999999997</v>
      </c>
      <c r="K7" s="14">
        <f>Tabelle!K11-Tabelle!K29</f>
        <v>4214.6350000000011</v>
      </c>
      <c r="L7" s="14">
        <f>Tabelle!L11-Tabelle!L29</f>
        <v>4196.1680000000006</v>
      </c>
      <c r="M7" s="14">
        <f>Tabelle!M11-Tabelle!M29</f>
        <v>4316.3670000000002</v>
      </c>
      <c r="N7" s="14">
        <f>Tabelle!N11-Tabelle!N29</f>
        <v>4676.052999999999</v>
      </c>
      <c r="O7" s="14">
        <f>Tabelle!O11-Tabelle!O29</f>
        <v>4963.7689999999993</v>
      </c>
      <c r="P7" s="14">
        <f>Tabelle!P11</f>
        <v>11823.496999999999</v>
      </c>
      <c r="Q7" s="14">
        <f>Tabelle!Q11</f>
        <v>12351.267</v>
      </c>
    </row>
    <row r="8" spans="1:17">
      <c r="A8" s="7" t="s">
        <v>7</v>
      </c>
      <c r="B8" s="8" t="s">
        <v>49</v>
      </c>
      <c r="C8" s="14">
        <f>Tabelle!C12-Tabelle!C30</f>
        <v>11042.119000000002</v>
      </c>
      <c r="D8" s="14">
        <f>Tabelle!D12-Tabelle!D30</f>
        <v>10566.486999999999</v>
      </c>
      <c r="E8" s="14">
        <f>Tabelle!E12-Tabelle!E30</f>
        <v>10992.589</v>
      </c>
      <c r="F8" s="14">
        <f>Tabelle!F12-Tabelle!F30</f>
        <v>11463.049000000001</v>
      </c>
      <c r="G8" s="14">
        <f>Tabelle!G12-Tabelle!G30</f>
        <v>12402.702000000001</v>
      </c>
      <c r="H8" s="14">
        <f>Tabelle!H12-Tabelle!H30</f>
        <v>12515.875</v>
      </c>
      <c r="I8" s="14">
        <f>Tabelle!I12-Tabelle!I30</f>
        <v>13879.452999999998</v>
      </c>
      <c r="J8" s="14">
        <f>Tabelle!J12-Tabelle!J30</f>
        <v>12497.408999999998</v>
      </c>
      <c r="K8" s="14">
        <f>Tabelle!K12-Tabelle!K30</f>
        <v>13375.509</v>
      </c>
      <c r="L8" s="14">
        <f>Tabelle!L12-Tabelle!L30</f>
        <v>13872.414999999999</v>
      </c>
      <c r="M8" s="14">
        <f>Tabelle!M12-Tabelle!M30</f>
        <v>13558.787</v>
      </c>
      <c r="N8" s="14">
        <f>Tabelle!N12-Tabelle!N30</f>
        <v>14690.536000000002</v>
      </c>
      <c r="O8" s="14">
        <f>Tabelle!O12-Tabelle!O30</f>
        <v>15284.988000000001</v>
      </c>
      <c r="P8" s="14">
        <f>Tabelle!P12</f>
        <v>32530.53</v>
      </c>
      <c r="Q8" s="14">
        <f>Tabelle!Q12</f>
        <v>33106.027999999998</v>
      </c>
    </row>
    <row r="9" spans="1:17">
      <c r="A9" s="7" t="s">
        <v>8</v>
      </c>
      <c r="B9" s="8" t="s">
        <v>49</v>
      </c>
      <c r="C9" s="14">
        <f>Tabelle!C13-Tabelle!C31</f>
        <v>652.78700000000026</v>
      </c>
      <c r="D9" s="14">
        <f>Tabelle!D13-Tabelle!D31</f>
        <v>692.75500000000011</v>
      </c>
      <c r="E9" s="14">
        <f>Tabelle!E13-Tabelle!E31</f>
        <v>697.01899999999978</v>
      </c>
      <c r="F9" s="14">
        <f>Tabelle!F13-Tabelle!F31</f>
        <v>700.94299999999976</v>
      </c>
      <c r="G9" s="14">
        <f>Tabelle!G13-Tabelle!G31</f>
        <v>729.73299999999972</v>
      </c>
      <c r="H9" s="14">
        <f>Tabelle!H13-Tabelle!H31</f>
        <v>770.58799999999974</v>
      </c>
      <c r="I9" s="14">
        <f>Tabelle!I13-Tabelle!I31</f>
        <v>792.72499999999991</v>
      </c>
      <c r="J9" s="14">
        <f>Tabelle!J13-Tabelle!J31</f>
        <v>840.53899999999976</v>
      </c>
      <c r="K9" s="14">
        <f>Tabelle!K13-Tabelle!K31</f>
        <v>861.6909999999998</v>
      </c>
      <c r="L9" s="14">
        <f>Tabelle!L13-Tabelle!L31</f>
        <v>949.36300000000028</v>
      </c>
      <c r="M9" s="14">
        <f>Tabelle!M13-Tabelle!M31</f>
        <v>994.91200000000026</v>
      </c>
      <c r="N9" s="14">
        <f>Tabelle!N13-Tabelle!N31</f>
        <v>1075.8479999999995</v>
      </c>
      <c r="O9" s="14">
        <f>Tabelle!O13-Tabelle!O31</f>
        <v>1202.3969999999999</v>
      </c>
      <c r="P9" s="14">
        <f>Tabelle!P13</f>
        <v>5405.2849999999999</v>
      </c>
      <c r="Q9" s="14">
        <f>Tabelle!Q13</f>
        <v>5670.4279999999999</v>
      </c>
    </row>
    <row r="10" spans="1:17">
      <c r="A10" s="7" t="s">
        <v>24</v>
      </c>
      <c r="B10" s="8" t="s">
        <v>49</v>
      </c>
      <c r="C10" s="14">
        <f>Tabelle!C14-Tabelle!C32</f>
        <v>4121.4669999999987</v>
      </c>
      <c r="D10" s="14">
        <f>Tabelle!D14-Tabelle!D32</f>
        <v>4200.4110000000001</v>
      </c>
      <c r="E10" s="14">
        <f>Tabelle!E14-Tabelle!E32</f>
        <v>4396.2919999999995</v>
      </c>
      <c r="F10" s="14">
        <f>Tabelle!F14-Tabelle!F32</f>
        <v>4441.9650000000001</v>
      </c>
      <c r="G10" s="14">
        <f>Tabelle!G14-Tabelle!G32</f>
        <v>4535.6450000000004</v>
      </c>
      <c r="H10" s="14">
        <f>Tabelle!H14-Tabelle!H32</f>
        <v>4620.8949999999986</v>
      </c>
      <c r="I10" s="14">
        <f>Tabelle!I14-Tabelle!I32</f>
        <v>4970.884</v>
      </c>
      <c r="J10" s="14">
        <f>Tabelle!J14-Tabelle!J32</f>
        <v>5170.523000000001</v>
      </c>
      <c r="K10" s="14">
        <f>Tabelle!K14-Tabelle!K32</f>
        <v>5294.7479999999996</v>
      </c>
      <c r="L10" s="14">
        <f>Tabelle!L14-Tabelle!L32</f>
        <v>5350.2960000000021</v>
      </c>
      <c r="M10" s="14">
        <f>Tabelle!M14-Tabelle!M32</f>
        <v>5585.7459999999992</v>
      </c>
      <c r="N10" s="14">
        <f>Tabelle!N14-Tabelle!N32</f>
        <v>5829.3479999999981</v>
      </c>
      <c r="O10" s="14">
        <f>Tabelle!O14-Tabelle!O32</f>
        <v>6202.2960000000021</v>
      </c>
      <c r="P10" s="14">
        <f>Tabelle!P14</f>
        <v>26892.885999999999</v>
      </c>
      <c r="Q10" s="14">
        <f>Tabelle!Q14</f>
        <v>27487.328000000001</v>
      </c>
    </row>
    <row r="11" spans="1:17">
      <c r="A11" s="7" t="s">
        <v>10</v>
      </c>
      <c r="B11" s="8" t="s">
        <v>49</v>
      </c>
      <c r="C11" s="14">
        <f>Tabelle!C15-Tabelle!C33</f>
        <v>14834.652000000002</v>
      </c>
      <c r="D11" s="14">
        <f>Tabelle!D15-Tabelle!D33</f>
        <v>14957.397000000001</v>
      </c>
      <c r="E11" s="14">
        <f>Tabelle!E15-Tabelle!E33</f>
        <v>13855.096000000001</v>
      </c>
      <c r="F11" s="14">
        <f>Tabelle!F15-Tabelle!F33</f>
        <v>14396.565000000002</v>
      </c>
      <c r="G11" s="14">
        <f>Tabelle!G15-Tabelle!G33</f>
        <v>14291.076999999997</v>
      </c>
      <c r="H11" s="14">
        <f>Tabelle!H15-Tabelle!H33</f>
        <v>14221.491999999998</v>
      </c>
      <c r="I11" s="14">
        <f>Tabelle!I15-Tabelle!I33</f>
        <v>14972.895000000004</v>
      </c>
      <c r="J11" s="14">
        <f>Tabelle!J15-Tabelle!J33</f>
        <v>15595.476000000002</v>
      </c>
      <c r="K11" s="14">
        <f>Tabelle!K15-Tabelle!K33</f>
        <v>16152.212999999996</v>
      </c>
      <c r="L11" s="14">
        <f>Tabelle!L15-Tabelle!L33</f>
        <v>16906.330999999998</v>
      </c>
      <c r="M11" s="14">
        <f>Tabelle!M15-Tabelle!M33</f>
        <v>17380.008999999998</v>
      </c>
      <c r="N11" s="14">
        <f>Tabelle!N15-Tabelle!N33</f>
        <v>18494.915000000008</v>
      </c>
      <c r="O11" s="14">
        <f>Tabelle!O15-Tabelle!O33</f>
        <v>18288.650000000001</v>
      </c>
      <c r="P11" s="14">
        <f>Tabelle!P15</f>
        <v>69740.98</v>
      </c>
      <c r="Q11" s="14">
        <f>Tabelle!Q15</f>
        <v>71386.805999999997</v>
      </c>
    </row>
    <row r="12" spans="1:17">
      <c r="A12" s="7" t="s">
        <v>11</v>
      </c>
      <c r="B12" s="8" t="s">
        <v>49</v>
      </c>
      <c r="C12" s="14">
        <f>Tabelle!C16-Tabelle!C34</f>
        <v>3594.9010000000007</v>
      </c>
      <c r="D12" s="14">
        <f>Tabelle!D16-Tabelle!D34</f>
        <v>3942.2830000000004</v>
      </c>
      <c r="E12" s="14">
        <f>Tabelle!E16-Tabelle!E34</f>
        <v>4392.1919999999991</v>
      </c>
      <c r="F12" s="14">
        <f>Tabelle!F16-Tabelle!F34</f>
        <v>4510.5510000000004</v>
      </c>
      <c r="G12" s="14">
        <f>Tabelle!G16-Tabelle!G34</f>
        <v>5158.3289999999988</v>
      </c>
      <c r="H12" s="14">
        <f>Tabelle!H16-Tabelle!H34</f>
        <v>4780.1820000000007</v>
      </c>
      <c r="I12" s="14">
        <f>Tabelle!I16-Tabelle!I34</f>
        <v>4233.0339999999997</v>
      </c>
      <c r="J12" s="14">
        <f>Tabelle!J16-Tabelle!J34</f>
        <v>4843.4529999999995</v>
      </c>
      <c r="K12" s="14">
        <f>Tabelle!K16-Tabelle!K34</f>
        <v>5007.3119999999999</v>
      </c>
      <c r="L12" s="14">
        <f>Tabelle!L16-Tabelle!L34</f>
        <v>4904.5640000000003</v>
      </c>
      <c r="M12" s="14">
        <f>Tabelle!M16-Tabelle!M34</f>
        <v>4846.1970000000001</v>
      </c>
      <c r="N12" s="14">
        <f>Tabelle!N16-Tabelle!N34</f>
        <v>5138.3549999999996</v>
      </c>
      <c r="O12" s="14">
        <f>Tabelle!O16-Tabelle!O34</f>
        <v>5836.7960000000003</v>
      </c>
      <c r="P12" s="14">
        <f>Tabelle!P16</f>
        <v>24836.159</v>
      </c>
      <c r="Q12" s="14">
        <f>Tabelle!Q16</f>
        <v>23992.326000000001</v>
      </c>
    </row>
    <row r="13" spans="1:17">
      <c r="A13" s="7" t="s">
        <v>25</v>
      </c>
      <c r="B13" s="8" t="s">
        <v>49</v>
      </c>
      <c r="C13" s="14">
        <f>Tabelle!C17-Tabelle!C35</f>
        <v>864.93999999999983</v>
      </c>
      <c r="D13" s="14">
        <f>Tabelle!D17-Tabelle!D35</f>
        <v>901.07100000000014</v>
      </c>
      <c r="E13" s="14">
        <f>Tabelle!E17-Tabelle!E35</f>
        <v>966.52400000000011</v>
      </c>
      <c r="F13" s="14">
        <f>Tabelle!F17-Tabelle!F35</f>
        <v>1021.8430000000001</v>
      </c>
      <c r="G13" s="14">
        <f>Tabelle!G17-Tabelle!G35</f>
        <v>1037.7609999999997</v>
      </c>
      <c r="H13" s="14">
        <f>Tabelle!H17-Tabelle!H35</f>
        <v>1051.6559999999999</v>
      </c>
      <c r="I13" s="14">
        <f>Tabelle!I17-Tabelle!I35</f>
        <v>1101.2739999999999</v>
      </c>
      <c r="J13" s="14">
        <f>Tabelle!J17-Tabelle!J35</f>
        <v>1090.7650000000003</v>
      </c>
      <c r="K13" s="14">
        <f>Tabelle!K17-Tabelle!K35</f>
        <v>1078.2950000000001</v>
      </c>
      <c r="L13" s="14">
        <f>Tabelle!L17-Tabelle!L35</f>
        <v>1216.7840000000001</v>
      </c>
      <c r="M13" s="14">
        <f>Tabelle!M17-Tabelle!M35</f>
        <v>1217.3159999999998</v>
      </c>
      <c r="N13" s="14">
        <f>Tabelle!N17-Tabelle!N35</f>
        <v>1308.8740000000003</v>
      </c>
      <c r="O13" s="14">
        <f>Tabelle!O17-Tabelle!O35</f>
        <v>1319.652</v>
      </c>
      <c r="P13" s="14">
        <f>Tabelle!P17</f>
        <v>4088.7129999999997</v>
      </c>
      <c r="Q13" s="14">
        <f>Tabelle!Q17</f>
        <v>4213.9629999999997</v>
      </c>
    </row>
    <row r="14" spans="1:17">
      <c r="A14" s="7" t="s">
        <v>13</v>
      </c>
      <c r="B14" s="8" t="s">
        <v>49</v>
      </c>
      <c r="C14" s="14">
        <f>Tabelle!C18-Tabelle!C36</f>
        <v>1981.0450000000001</v>
      </c>
      <c r="D14" s="14">
        <f>Tabelle!D18-Tabelle!D36</f>
        <v>2051.6270000000004</v>
      </c>
      <c r="E14" s="14">
        <f>Tabelle!E18-Tabelle!E36</f>
        <v>2144.1920000000009</v>
      </c>
      <c r="F14" s="14">
        <f>Tabelle!F18-Tabelle!F36</f>
        <v>2097.8629999999994</v>
      </c>
      <c r="G14" s="14">
        <f>Tabelle!G18-Tabelle!G36</f>
        <v>2049.1000000000004</v>
      </c>
      <c r="H14" s="14">
        <f>Tabelle!H18-Tabelle!H36</f>
        <v>2146.8760000000011</v>
      </c>
      <c r="I14" s="14">
        <f>Tabelle!I18-Tabelle!I36</f>
        <v>2201.3430000000008</v>
      </c>
      <c r="J14" s="14">
        <f>Tabelle!J18-Tabelle!J36</f>
        <v>2370.4149999999991</v>
      </c>
      <c r="K14" s="14">
        <f>Tabelle!K18-Tabelle!K36</f>
        <v>2647.7150000000001</v>
      </c>
      <c r="L14" s="14">
        <f>Tabelle!L18-Tabelle!L36</f>
        <v>2595.6149999999998</v>
      </c>
      <c r="M14" s="14">
        <f>Tabelle!M18-Tabelle!M36</f>
        <v>2716.4189999999999</v>
      </c>
      <c r="N14" s="14">
        <f>Tabelle!N18-Tabelle!N36</f>
        <v>2869.2389999999996</v>
      </c>
      <c r="O14" s="14">
        <f>Tabelle!O18-Tabelle!O36</f>
        <v>3042.6470000000008</v>
      </c>
      <c r="P14" s="14">
        <f>Tabelle!P18</f>
        <v>13207.218000000001</v>
      </c>
      <c r="Q14" s="14">
        <f>Tabelle!Q18</f>
        <v>13857.088</v>
      </c>
    </row>
    <row r="15" spans="1:17">
      <c r="A15" s="7" t="s">
        <v>14</v>
      </c>
      <c r="B15" s="8" t="s">
        <v>49</v>
      </c>
      <c r="C15" s="14">
        <f>Tabelle!C19-Tabelle!C37</f>
        <v>1196.5039999999995</v>
      </c>
      <c r="D15" s="14">
        <f>Tabelle!D19-Tabelle!D37</f>
        <v>1207.6059999999998</v>
      </c>
      <c r="E15" s="14">
        <f>Tabelle!E19-Tabelle!E37</f>
        <v>1256.7950000000005</v>
      </c>
      <c r="F15" s="14">
        <f>Tabelle!F19-Tabelle!F37</f>
        <v>1275.902</v>
      </c>
      <c r="G15" s="14">
        <f>Tabelle!G19-Tabelle!G37</f>
        <v>1301.2450000000003</v>
      </c>
      <c r="H15" s="14">
        <f>Tabelle!H19-Tabelle!H37</f>
        <v>1343.0160000000005</v>
      </c>
      <c r="I15" s="14">
        <f>Tabelle!I19-Tabelle!I37</f>
        <v>1482.0190000000002</v>
      </c>
      <c r="J15" s="14">
        <f>Tabelle!J19-Tabelle!J37</f>
        <v>1560.6689999999999</v>
      </c>
      <c r="K15" s="14">
        <f>Tabelle!K19-Tabelle!K37</f>
        <v>1664.4830000000002</v>
      </c>
      <c r="L15" s="14">
        <f>Tabelle!L19-Tabelle!L37</f>
        <v>1675.848</v>
      </c>
      <c r="M15" s="14">
        <f>Tabelle!M19-Tabelle!M37</f>
        <v>1643.3640000000005</v>
      </c>
      <c r="N15" s="14">
        <f>Tabelle!N19-Tabelle!N37</f>
        <v>1756.0680000000002</v>
      </c>
      <c r="O15" s="14">
        <f>Tabelle!O19-Tabelle!O37</f>
        <v>1823.2240000000002</v>
      </c>
      <c r="P15" s="14">
        <f>Tabelle!P19</f>
        <v>7784.6509999999998</v>
      </c>
      <c r="Q15" s="14">
        <f>Tabelle!Q19</f>
        <v>8262.1630000000005</v>
      </c>
    </row>
    <row r="16" spans="1:17">
      <c r="A16" s="7" t="s">
        <v>15</v>
      </c>
      <c r="B16" s="8" t="s">
        <v>49</v>
      </c>
      <c r="C16" s="14">
        <f>Tabelle!C20-Tabelle!C38</f>
        <v>3060.0199999999995</v>
      </c>
      <c r="D16" s="14">
        <f>Tabelle!D20-Tabelle!D38</f>
        <v>2892.9350000000004</v>
      </c>
      <c r="E16" s="14">
        <f>Tabelle!E20-Tabelle!E38</f>
        <v>2789.6040000000003</v>
      </c>
      <c r="F16" s="14">
        <f>Tabelle!F20-Tabelle!F38</f>
        <v>3138.51</v>
      </c>
      <c r="G16" s="14">
        <f>Tabelle!G20-Tabelle!G38</f>
        <v>2985.3590000000004</v>
      </c>
      <c r="H16" s="14">
        <f>Tabelle!H20-Tabelle!H38</f>
        <v>3205.3680000000004</v>
      </c>
      <c r="I16" s="14">
        <f>Tabelle!I20-Tabelle!I38</f>
        <v>3321.9039999999995</v>
      </c>
      <c r="J16" s="14">
        <f>Tabelle!J20-Tabelle!J38</f>
        <v>3302.704999999999</v>
      </c>
      <c r="K16" s="14">
        <f>Tabelle!K20-Tabelle!K38</f>
        <v>3538.9279999999999</v>
      </c>
      <c r="L16" s="14">
        <f>Tabelle!L20-Tabelle!L38</f>
        <v>3794.6719999999996</v>
      </c>
      <c r="M16" s="14">
        <f>Tabelle!M20-Tabelle!M38</f>
        <v>3819.7519999999995</v>
      </c>
      <c r="N16" s="14">
        <f>Tabelle!N20-Tabelle!N38</f>
        <v>4103.7920000000004</v>
      </c>
      <c r="O16" s="14">
        <f>Tabelle!O20-Tabelle!O38</f>
        <v>4413.277</v>
      </c>
      <c r="P16" s="14">
        <f>Tabelle!P20</f>
        <v>12868.487000000001</v>
      </c>
      <c r="Q16" s="14">
        <f>Tabelle!Q20</f>
        <v>12884.444</v>
      </c>
    </row>
    <row r="17" spans="1:17">
      <c r="A17" s="7" t="s">
        <v>16</v>
      </c>
      <c r="B17" s="8" t="s">
        <v>49</v>
      </c>
      <c r="C17" s="14">
        <f>Tabelle!C21-Tabelle!C39</f>
        <v>1050.7910000000002</v>
      </c>
      <c r="D17" s="14">
        <f>Tabelle!D21-Tabelle!D39</f>
        <v>1040.605</v>
      </c>
      <c r="E17" s="14">
        <f>Tabelle!E21-Tabelle!E39</f>
        <v>1086.9479999999999</v>
      </c>
      <c r="F17" s="14">
        <f>Tabelle!F21-Tabelle!F39</f>
        <v>1191.098</v>
      </c>
      <c r="G17" s="14">
        <f>Tabelle!G21-Tabelle!G39</f>
        <v>1175.346</v>
      </c>
      <c r="H17" s="14">
        <f>Tabelle!H21-Tabelle!H39</f>
        <v>1192.1790000000001</v>
      </c>
      <c r="I17" s="14">
        <f>Tabelle!I21-Tabelle!I39</f>
        <v>1284.2529999999997</v>
      </c>
      <c r="J17" s="14">
        <f>Tabelle!J21-Tabelle!J39</f>
        <v>1354.3029999999999</v>
      </c>
      <c r="K17" s="14">
        <f>Tabelle!K21-Tabelle!K39</f>
        <v>1409.6239999999998</v>
      </c>
      <c r="L17" s="14">
        <f>Tabelle!L21-Tabelle!L39</f>
        <v>1466.7889999999998</v>
      </c>
      <c r="M17" s="14">
        <f>Tabelle!M21-Tabelle!M39</f>
        <v>1488.1359999999995</v>
      </c>
      <c r="N17" s="14">
        <f>Tabelle!N21-Tabelle!N39</f>
        <v>1556.2339999999995</v>
      </c>
      <c r="O17" s="14">
        <f>Tabelle!O21-Tabelle!O39</f>
        <v>1586.0340000000006</v>
      </c>
      <c r="P17" s="14">
        <f>Tabelle!P21</f>
        <v>7069.8339999999998</v>
      </c>
      <c r="Q17" s="14">
        <f>Tabelle!Q21</f>
        <v>7468.6419999999998</v>
      </c>
    </row>
    <row r="18" spans="1:17">
      <c r="A18" s="10" t="s">
        <v>1</v>
      </c>
      <c r="B18" s="9" t="s">
        <v>50</v>
      </c>
      <c r="C18" s="20">
        <f>Tabelle!C24</f>
        <v>17836.716</v>
      </c>
      <c r="D18" s="20">
        <f>Tabelle!D24</f>
        <v>18511.563999999998</v>
      </c>
      <c r="E18" s="20">
        <f>Tabelle!E24</f>
        <v>19212.330999999998</v>
      </c>
      <c r="F18" s="20">
        <f>Tabelle!F24</f>
        <v>19681.164000000001</v>
      </c>
      <c r="G18" s="20">
        <f>Tabelle!G24</f>
        <v>20325.883000000002</v>
      </c>
      <c r="H18" s="20">
        <f>Tabelle!H24</f>
        <v>21366.267</v>
      </c>
      <c r="I18" s="20">
        <f>Tabelle!I24</f>
        <v>22168.307000000001</v>
      </c>
      <c r="J18" s="20">
        <f>Tabelle!J24</f>
        <v>22871.941999999999</v>
      </c>
      <c r="K18" s="20">
        <f>Tabelle!K24</f>
        <v>23655.457999999999</v>
      </c>
      <c r="L18" s="20">
        <f>Tabelle!L24</f>
        <v>24991.53</v>
      </c>
      <c r="M18" s="20">
        <f>Tabelle!M24</f>
        <v>25789.52</v>
      </c>
      <c r="N18" s="20">
        <f>Tabelle!N24</f>
        <v>27587.57</v>
      </c>
      <c r="O18" s="20">
        <f>Tabelle!O24</f>
        <v>28088.22</v>
      </c>
      <c r="P18" s="20"/>
    </row>
    <row r="19" spans="1:17">
      <c r="A19" s="7" t="s">
        <v>19</v>
      </c>
      <c r="B19" s="8" t="s">
        <v>50</v>
      </c>
      <c r="C19" s="14">
        <f>Tabelle!C25</f>
        <v>20887.474999999999</v>
      </c>
      <c r="D19" s="14">
        <f>Tabelle!D25</f>
        <v>21771.617999999999</v>
      </c>
      <c r="E19" s="14">
        <f>Tabelle!E25</f>
        <v>22771.550999999999</v>
      </c>
      <c r="F19" s="14">
        <f>Tabelle!F25</f>
        <v>23412.793000000001</v>
      </c>
      <c r="G19" s="14">
        <f>Tabelle!G25</f>
        <v>24087.491999999998</v>
      </c>
      <c r="H19" s="14">
        <f>Tabelle!H25</f>
        <v>24911.631000000001</v>
      </c>
      <c r="I19" s="14">
        <f>Tabelle!I25</f>
        <v>26206.013999999999</v>
      </c>
      <c r="J19" s="14">
        <f>Tabelle!J25</f>
        <v>27195.713</v>
      </c>
      <c r="K19" s="14">
        <f>Tabelle!K25</f>
        <v>28174.091</v>
      </c>
      <c r="L19" s="14">
        <f>Tabelle!L25</f>
        <v>29821.565999999999</v>
      </c>
      <c r="M19" s="14">
        <f>Tabelle!M25</f>
        <v>31197.502</v>
      </c>
      <c r="N19" s="14">
        <f>Tabelle!N25</f>
        <v>32514.205000000002</v>
      </c>
      <c r="O19" s="14">
        <f>Tabelle!O25</f>
        <v>33752.364999999998</v>
      </c>
      <c r="P19" s="14"/>
    </row>
    <row r="20" spans="1:17">
      <c r="A20" s="7" t="s">
        <v>20</v>
      </c>
      <c r="B20" s="8" t="s">
        <v>50</v>
      </c>
      <c r="C20" s="14">
        <f>Tabelle!C26</f>
        <v>5794.8310000000001</v>
      </c>
      <c r="D20" s="14">
        <f>Tabelle!D26</f>
        <v>6065.4269999999997</v>
      </c>
      <c r="E20" s="14">
        <f>Tabelle!E26</f>
        <v>6312.5529999999999</v>
      </c>
      <c r="F20" s="14">
        <f>Tabelle!F26</f>
        <v>6569.28</v>
      </c>
      <c r="G20" s="14">
        <f>Tabelle!G26</f>
        <v>6973.1450000000004</v>
      </c>
      <c r="H20" s="14">
        <f>Tabelle!H26</f>
        <v>7317.9260000000004</v>
      </c>
      <c r="I20" s="14">
        <f>Tabelle!I26</f>
        <v>7429.4179999999997</v>
      </c>
      <c r="J20" s="14">
        <f>Tabelle!J26</f>
        <v>7855.7439999999997</v>
      </c>
      <c r="K20" s="14">
        <f>Tabelle!K26</f>
        <v>9511.8150000000005</v>
      </c>
      <c r="L20" s="14">
        <f>Tabelle!L26</f>
        <v>10485.977999999999</v>
      </c>
      <c r="M20" s="14">
        <f>Tabelle!M26</f>
        <v>11086.156000000001</v>
      </c>
      <c r="N20" s="14">
        <f>Tabelle!N26</f>
        <v>11694.83</v>
      </c>
      <c r="O20" s="14">
        <f>Tabelle!O26</f>
        <v>12574.915000000001</v>
      </c>
      <c r="P20" s="14"/>
    </row>
    <row r="21" spans="1:17">
      <c r="A21" s="7" t="s">
        <v>21</v>
      </c>
      <c r="B21" s="8" t="s">
        <v>50</v>
      </c>
      <c r="C21" s="14">
        <f>Tabelle!C27</f>
        <v>3283.1379999999999</v>
      </c>
      <c r="D21" s="14">
        <f>Tabelle!D27</f>
        <v>3511.232</v>
      </c>
      <c r="E21" s="14">
        <f>Tabelle!E27</f>
        <v>3684.3040000000001</v>
      </c>
      <c r="F21" s="14">
        <f>Tabelle!F27</f>
        <v>3827.3240000000001</v>
      </c>
      <c r="G21" s="14">
        <f>Tabelle!G27</f>
        <v>4018.645</v>
      </c>
      <c r="H21" s="14">
        <f>Tabelle!H27</f>
        <v>4207.5079999999998</v>
      </c>
      <c r="I21" s="14">
        <f>Tabelle!I27</f>
        <v>4436.92</v>
      </c>
      <c r="J21" s="14">
        <f>Tabelle!J27</f>
        <v>4614.3819999999996</v>
      </c>
      <c r="K21" s="14">
        <f>Tabelle!K27</f>
        <v>4595.6620000000003</v>
      </c>
      <c r="L21" s="14">
        <f>Tabelle!L27</f>
        <v>4770.3140000000003</v>
      </c>
      <c r="M21" s="14">
        <f>Tabelle!M27</f>
        <v>4902.3320000000003</v>
      </c>
      <c r="N21" s="14">
        <f>Tabelle!N27</f>
        <v>5222.6279999999997</v>
      </c>
      <c r="O21" s="14">
        <f>Tabelle!O27</f>
        <v>5475.7529999999997</v>
      </c>
      <c r="P21" s="14"/>
    </row>
    <row r="22" spans="1:17">
      <c r="A22" s="7" t="s">
        <v>22</v>
      </c>
      <c r="B22" s="8" t="s">
        <v>50</v>
      </c>
      <c r="C22" s="14">
        <f>Tabelle!C28</f>
        <v>1395.2639999999999</v>
      </c>
      <c r="D22" s="14">
        <f>Tabelle!D28</f>
        <v>1445.9449999999999</v>
      </c>
      <c r="E22" s="14">
        <f>Tabelle!E28</f>
        <v>1536.7190000000001</v>
      </c>
      <c r="F22" s="14">
        <f>Tabelle!F28</f>
        <v>1568.2819999999999</v>
      </c>
      <c r="G22" s="14">
        <f>Tabelle!G28</f>
        <v>1651.9639999999999</v>
      </c>
      <c r="H22" s="14">
        <f>Tabelle!H28</f>
        <v>1699.6610000000001</v>
      </c>
      <c r="I22" s="14">
        <f>Tabelle!I28</f>
        <v>1809.288</v>
      </c>
      <c r="J22" s="14">
        <f>Tabelle!J28</f>
        <v>1856.0360000000001</v>
      </c>
      <c r="K22" s="14">
        <f>Tabelle!K28</f>
        <v>1891.193</v>
      </c>
      <c r="L22" s="14">
        <f>Tabelle!L28</f>
        <v>1979.0139999999999</v>
      </c>
      <c r="M22" s="14">
        <f>Tabelle!M28</f>
        <v>1987.8309999999999</v>
      </c>
      <c r="N22" s="14">
        <f>Tabelle!N28</f>
        <v>2085.6660000000002</v>
      </c>
      <c r="O22" s="14">
        <f>Tabelle!O28</f>
        <v>2197.5210000000002</v>
      </c>
      <c r="P22" s="14"/>
    </row>
    <row r="23" spans="1:17">
      <c r="A23" s="7" t="s">
        <v>23</v>
      </c>
      <c r="B23" s="8" t="s">
        <v>50</v>
      </c>
      <c r="C23" s="14">
        <f>Tabelle!C29</f>
        <v>3532.89</v>
      </c>
      <c r="D23" s="14">
        <f>Tabelle!D29</f>
        <v>3781.0639999999999</v>
      </c>
      <c r="E23" s="14">
        <f>Tabelle!E29</f>
        <v>3949.7139999999999</v>
      </c>
      <c r="F23" s="14">
        <f>Tabelle!F29</f>
        <v>4056.328</v>
      </c>
      <c r="G23" s="14">
        <f>Tabelle!G29</f>
        <v>4247.6610000000001</v>
      </c>
      <c r="H23" s="14">
        <f>Tabelle!H29</f>
        <v>4440.2470000000003</v>
      </c>
      <c r="I23" s="14">
        <f>Tabelle!I29</f>
        <v>4624.2740000000003</v>
      </c>
      <c r="J23" s="14">
        <f>Tabelle!J29</f>
        <v>4944.0129999999999</v>
      </c>
      <c r="K23" s="14">
        <f>Tabelle!K29</f>
        <v>5118.7120000000004</v>
      </c>
      <c r="L23" s="14">
        <f>Tabelle!L29</f>
        <v>5440.3710000000001</v>
      </c>
      <c r="M23" s="14">
        <f>Tabelle!M29</f>
        <v>5713.616</v>
      </c>
      <c r="N23" s="14">
        <f>Tabelle!N29</f>
        <v>6063.9409999999998</v>
      </c>
      <c r="O23" s="14">
        <f>Tabelle!O29</f>
        <v>6593.1909999999998</v>
      </c>
      <c r="P23" s="14"/>
    </row>
    <row r="24" spans="1:17">
      <c r="A24" s="7" t="s">
        <v>7</v>
      </c>
      <c r="B24" s="8" t="s">
        <v>50</v>
      </c>
      <c r="C24" s="14">
        <f>Tabelle!C30</f>
        <v>9278.0349999999999</v>
      </c>
      <c r="D24" s="14">
        <f>Tabelle!D30</f>
        <v>9735.2379999999994</v>
      </c>
      <c r="E24" s="14">
        <f>Tabelle!E30</f>
        <v>10365.588</v>
      </c>
      <c r="F24" s="14">
        <f>Tabelle!F30</f>
        <v>10805.183999999999</v>
      </c>
      <c r="G24" s="14">
        <f>Tabelle!G30</f>
        <v>11262.785</v>
      </c>
      <c r="H24" s="14">
        <f>Tabelle!H30</f>
        <v>11920.61</v>
      </c>
      <c r="I24" s="14">
        <f>Tabelle!I30</f>
        <v>12231.215</v>
      </c>
      <c r="J24" s="14">
        <f>Tabelle!J30</f>
        <v>12664.475</v>
      </c>
      <c r="K24" s="14">
        <f>Tabelle!K30</f>
        <v>13050.992</v>
      </c>
      <c r="L24" s="14">
        <f>Tabelle!L30</f>
        <v>13566.35</v>
      </c>
      <c r="M24" s="14">
        <f>Tabelle!M30</f>
        <v>14127.713</v>
      </c>
      <c r="N24" s="14">
        <f>Tabelle!N30</f>
        <v>15048.188</v>
      </c>
      <c r="O24" s="14">
        <f>Tabelle!O30</f>
        <v>15759.59</v>
      </c>
      <c r="P24" s="14"/>
    </row>
    <row r="25" spans="1:17">
      <c r="A25" s="7" t="s">
        <v>8</v>
      </c>
      <c r="B25" s="8" t="s">
        <v>50</v>
      </c>
      <c r="C25" s="14">
        <f>Tabelle!C31</f>
        <v>2402.4639999999999</v>
      </c>
      <c r="D25" s="14">
        <f>Tabelle!D31</f>
        <v>2519.4949999999999</v>
      </c>
      <c r="E25" s="14">
        <f>Tabelle!E31</f>
        <v>2729.1309999999999</v>
      </c>
      <c r="F25" s="14">
        <f>Tabelle!F31</f>
        <v>2792.2710000000002</v>
      </c>
      <c r="G25" s="14">
        <f>Tabelle!G31</f>
        <v>2971.9940000000001</v>
      </c>
      <c r="H25" s="14">
        <f>Tabelle!H31</f>
        <v>3093.58</v>
      </c>
      <c r="I25" s="14">
        <f>Tabelle!I31</f>
        <v>3275.6759999999999</v>
      </c>
      <c r="J25" s="14">
        <f>Tabelle!J31</f>
        <v>3388.4949999999999</v>
      </c>
      <c r="K25" s="14">
        <f>Tabelle!K31</f>
        <v>3489.0680000000002</v>
      </c>
      <c r="L25" s="14">
        <f>Tabelle!L31</f>
        <v>3579.8490000000002</v>
      </c>
      <c r="M25" s="14">
        <f>Tabelle!M31</f>
        <v>3637.6170000000002</v>
      </c>
      <c r="N25" s="14">
        <f>Tabelle!N31</f>
        <v>3851.4360000000001</v>
      </c>
      <c r="O25" s="14">
        <f>Tabelle!O31</f>
        <v>3994.3270000000002</v>
      </c>
      <c r="P25" s="14"/>
    </row>
    <row r="26" spans="1:17">
      <c r="A26" s="7" t="s">
        <v>24</v>
      </c>
      <c r="B26" s="8" t="s">
        <v>50</v>
      </c>
      <c r="C26" s="14">
        <f>Tabelle!C32</f>
        <v>12689.031000000001</v>
      </c>
      <c r="D26" s="14">
        <f>Tabelle!D32</f>
        <v>13336.567999999999</v>
      </c>
      <c r="E26" s="14">
        <f>Tabelle!E32</f>
        <v>13256.419</v>
      </c>
      <c r="F26" s="14">
        <f>Tabelle!F32</f>
        <v>13965.691999999999</v>
      </c>
      <c r="G26" s="14">
        <f>Tabelle!G32</f>
        <v>14886.227999999999</v>
      </c>
      <c r="H26" s="14">
        <f>Tabelle!H32</f>
        <v>15449.313</v>
      </c>
      <c r="I26" s="14">
        <f>Tabelle!I32</f>
        <v>16345.633</v>
      </c>
      <c r="J26" s="14">
        <f>Tabelle!J32</f>
        <v>16986.084999999999</v>
      </c>
      <c r="K26" s="14">
        <f>Tabelle!K32</f>
        <v>17566.337</v>
      </c>
      <c r="L26" s="14">
        <f>Tabelle!L32</f>
        <v>17886.421999999999</v>
      </c>
      <c r="M26" s="14">
        <f>Tabelle!M32</f>
        <v>18123.912</v>
      </c>
      <c r="N26" s="14">
        <f>Tabelle!N32</f>
        <v>19018.07</v>
      </c>
      <c r="O26" s="14">
        <f>Tabelle!O32</f>
        <v>19876.358</v>
      </c>
      <c r="P26" s="14"/>
    </row>
    <row r="27" spans="1:17">
      <c r="A27" s="7" t="s">
        <v>10</v>
      </c>
      <c r="B27" s="8" t="s">
        <v>50</v>
      </c>
      <c r="C27" s="14">
        <f>Tabelle!C33</f>
        <v>28893.656999999999</v>
      </c>
      <c r="D27" s="14">
        <f>Tabelle!D33</f>
        <v>30685.715</v>
      </c>
      <c r="E27" s="14">
        <f>Tabelle!E33</f>
        <v>32276.285</v>
      </c>
      <c r="F27" s="14">
        <f>Tabelle!F33</f>
        <v>33572.976999999999</v>
      </c>
      <c r="G27" s="14">
        <f>Tabelle!G33</f>
        <v>34697.050999999999</v>
      </c>
      <c r="H27" s="14">
        <f>Tabelle!H33</f>
        <v>36338.726999999999</v>
      </c>
      <c r="I27" s="14">
        <f>Tabelle!I33</f>
        <v>38191.767999999996</v>
      </c>
      <c r="J27" s="14">
        <f>Tabelle!J33</f>
        <v>39777.311999999998</v>
      </c>
      <c r="K27" s="14">
        <f>Tabelle!K33</f>
        <v>41113.15</v>
      </c>
      <c r="L27" s="14">
        <f>Tabelle!L33</f>
        <v>43364.413</v>
      </c>
      <c r="M27" s="14">
        <f>Tabelle!M33</f>
        <v>44752.283000000003</v>
      </c>
      <c r="N27" s="14">
        <f>Tabelle!N33</f>
        <v>47071.144</v>
      </c>
      <c r="O27" s="14">
        <f>Tabelle!O33</f>
        <v>48886.504999999997</v>
      </c>
      <c r="P27" s="14"/>
    </row>
    <row r="28" spans="1:17">
      <c r="A28" s="7" t="s">
        <v>11</v>
      </c>
      <c r="B28" s="8" t="s">
        <v>50</v>
      </c>
      <c r="C28" s="14">
        <f>Tabelle!C34</f>
        <v>6022.0839999999998</v>
      </c>
      <c r="D28" s="14">
        <f>Tabelle!D34</f>
        <v>6256.424</v>
      </c>
      <c r="E28" s="14">
        <f>Tabelle!E34</f>
        <v>6463.66</v>
      </c>
      <c r="F28" s="14">
        <f>Tabelle!F34</f>
        <v>6758.3779999999997</v>
      </c>
      <c r="G28" s="14">
        <f>Tabelle!G34</f>
        <v>7089.1120000000001</v>
      </c>
      <c r="H28" s="14">
        <f>Tabelle!H34</f>
        <v>7495.518</v>
      </c>
      <c r="I28" s="14">
        <f>Tabelle!I34</f>
        <v>7690.9809999999998</v>
      </c>
      <c r="J28" s="14">
        <f>Tabelle!J34</f>
        <v>7998.6679999999997</v>
      </c>
      <c r="K28" s="14">
        <f>Tabelle!K34</f>
        <v>8300.1229999999996</v>
      </c>
      <c r="L28" s="14">
        <f>Tabelle!L34</f>
        <v>8676.8449999999993</v>
      </c>
      <c r="M28" s="14">
        <f>Tabelle!M34</f>
        <v>8923.0619999999999</v>
      </c>
      <c r="N28" s="14">
        <f>Tabelle!N34</f>
        <v>9387.7759999999998</v>
      </c>
      <c r="O28" s="14">
        <f>Tabelle!O34</f>
        <v>9720.8490000000002</v>
      </c>
      <c r="P28" s="14"/>
    </row>
    <row r="29" spans="1:17">
      <c r="A29" s="7" t="s">
        <v>25</v>
      </c>
      <c r="B29" s="8" t="s">
        <v>50</v>
      </c>
      <c r="C29" s="14">
        <f>Tabelle!C35</f>
        <v>1796.095</v>
      </c>
      <c r="D29" s="14">
        <f>Tabelle!D35</f>
        <v>1868.086</v>
      </c>
      <c r="E29" s="14">
        <f>Tabelle!E35</f>
        <v>1947.135</v>
      </c>
      <c r="F29" s="14">
        <f>Tabelle!F35</f>
        <v>1963.1969999999999</v>
      </c>
      <c r="G29" s="14">
        <f>Tabelle!G35</f>
        <v>2029.376</v>
      </c>
      <c r="H29" s="14">
        <f>Tabelle!H35</f>
        <v>2224.348</v>
      </c>
      <c r="I29" s="14">
        <f>Tabelle!I35</f>
        <v>2352.7930000000001</v>
      </c>
      <c r="J29" s="14">
        <f>Tabelle!J35</f>
        <v>2419.9899999999998</v>
      </c>
      <c r="K29" s="14">
        <f>Tabelle!K35</f>
        <v>2483.444</v>
      </c>
      <c r="L29" s="14">
        <f>Tabelle!L35</f>
        <v>2527.06</v>
      </c>
      <c r="M29" s="14">
        <f>Tabelle!M35</f>
        <v>2563.16</v>
      </c>
      <c r="N29" s="14">
        <f>Tabelle!N35</f>
        <v>2675.6</v>
      </c>
      <c r="O29" s="14">
        <f>Tabelle!O35</f>
        <v>2745.5940000000001</v>
      </c>
      <c r="P29" s="14"/>
    </row>
    <row r="30" spans="1:17">
      <c r="A30" s="7" t="s">
        <v>13</v>
      </c>
      <c r="B30" s="8" t="s">
        <v>50</v>
      </c>
      <c r="C30" s="14">
        <f>Tabelle!C36</f>
        <v>5676.3829999999998</v>
      </c>
      <c r="D30" s="14">
        <f>Tabelle!D36</f>
        <v>6046.5460000000003</v>
      </c>
      <c r="E30" s="14">
        <f>Tabelle!E36</f>
        <v>6449.1890000000003</v>
      </c>
      <c r="F30" s="14">
        <f>Tabelle!F36</f>
        <v>6832.866</v>
      </c>
      <c r="G30" s="14">
        <f>Tabelle!G36</f>
        <v>7245.6859999999997</v>
      </c>
      <c r="H30" s="14">
        <f>Tabelle!H36</f>
        <v>7613.5050000000001</v>
      </c>
      <c r="I30" s="14">
        <f>Tabelle!I36</f>
        <v>7886.41</v>
      </c>
      <c r="J30" s="14">
        <f>Tabelle!J36</f>
        <v>8125.348</v>
      </c>
      <c r="K30" s="14">
        <f>Tabelle!K36</f>
        <v>8378.1450000000004</v>
      </c>
      <c r="L30" s="14">
        <f>Tabelle!L36</f>
        <v>8660.2999999999993</v>
      </c>
      <c r="M30" s="14">
        <f>Tabelle!M36</f>
        <v>8992.4269999999997</v>
      </c>
      <c r="N30" s="14">
        <f>Tabelle!N36</f>
        <v>9523.0910000000003</v>
      </c>
      <c r="O30" s="14">
        <f>Tabelle!O36</f>
        <v>9734.7340000000004</v>
      </c>
      <c r="P30" s="14"/>
    </row>
    <row r="31" spans="1:17">
      <c r="A31" s="7" t="s">
        <v>14</v>
      </c>
      <c r="B31" s="8" t="s">
        <v>50</v>
      </c>
      <c r="C31" s="14">
        <f>Tabelle!C37</f>
        <v>3356.538</v>
      </c>
      <c r="D31" s="14">
        <f>Tabelle!D37</f>
        <v>3578.0450000000001</v>
      </c>
      <c r="E31" s="14">
        <f>Tabelle!E37</f>
        <v>3708.645</v>
      </c>
      <c r="F31" s="14">
        <f>Tabelle!F37</f>
        <v>3758.848</v>
      </c>
      <c r="G31" s="14">
        <f>Tabelle!G37</f>
        <v>3899.8719999999998</v>
      </c>
      <c r="H31" s="14">
        <f>Tabelle!H37</f>
        <v>4042.6480000000001</v>
      </c>
      <c r="I31" s="14">
        <f>Tabelle!I37</f>
        <v>4146.5119999999997</v>
      </c>
      <c r="J31" s="14">
        <f>Tabelle!J37</f>
        <v>4333.4179999999997</v>
      </c>
      <c r="K31" s="14">
        <f>Tabelle!K37</f>
        <v>4545.5870000000004</v>
      </c>
      <c r="L31" s="14">
        <f>Tabelle!L37</f>
        <v>4788.4480000000003</v>
      </c>
      <c r="M31" s="14">
        <f>Tabelle!M37</f>
        <v>4936.7449999999999</v>
      </c>
      <c r="N31" s="14">
        <f>Tabelle!N37</f>
        <v>5250.5569999999998</v>
      </c>
      <c r="O31" s="14">
        <f>Tabelle!O37</f>
        <v>5480.6840000000002</v>
      </c>
      <c r="P31" s="14"/>
    </row>
    <row r="32" spans="1:17">
      <c r="A32" s="7" t="s">
        <v>15</v>
      </c>
      <c r="B32" s="8" t="s">
        <v>50</v>
      </c>
      <c r="C32" s="14">
        <f>Tabelle!C38</f>
        <v>4744.7269999999999</v>
      </c>
      <c r="D32" s="14">
        <f>Tabelle!D38</f>
        <v>5004.5780000000004</v>
      </c>
      <c r="E32" s="14">
        <f>Tabelle!E38</f>
        <v>5232.4170000000004</v>
      </c>
      <c r="F32" s="14">
        <f>Tabelle!F38</f>
        <v>5740.473</v>
      </c>
      <c r="G32" s="14">
        <f>Tabelle!G38</f>
        <v>6028.5720000000001</v>
      </c>
      <c r="H32" s="14">
        <f>Tabelle!H38</f>
        <v>6257.4539999999997</v>
      </c>
      <c r="I32" s="14">
        <f>Tabelle!I38</f>
        <v>6602.2179999999998</v>
      </c>
      <c r="J32" s="14">
        <f>Tabelle!J38</f>
        <v>6849.3249999999998</v>
      </c>
      <c r="K32" s="14">
        <f>Tabelle!K38</f>
        <v>7139.4560000000001</v>
      </c>
      <c r="L32" s="14">
        <f>Tabelle!L38</f>
        <v>7532.5119999999997</v>
      </c>
      <c r="M32" s="14">
        <f>Tabelle!M38</f>
        <v>7593.0770000000002</v>
      </c>
      <c r="N32" s="14">
        <f>Tabelle!N38</f>
        <v>7943.4260000000004</v>
      </c>
      <c r="O32" s="14">
        <f>Tabelle!O38</f>
        <v>8211.73</v>
      </c>
      <c r="P32" s="14"/>
    </row>
    <row r="33" spans="1:16">
      <c r="A33" s="7" t="s">
        <v>16</v>
      </c>
      <c r="B33" s="8" t="s">
        <v>50</v>
      </c>
      <c r="C33" s="14">
        <f>Tabelle!C39</f>
        <v>3109.357</v>
      </c>
      <c r="D33" s="14">
        <f>Tabelle!D39</f>
        <v>3322.2930000000001</v>
      </c>
      <c r="E33" s="14">
        <f>Tabelle!E39</f>
        <v>3530.0610000000001</v>
      </c>
      <c r="F33" s="14">
        <f>Tabelle!F39</f>
        <v>3622.174</v>
      </c>
      <c r="G33" s="14">
        <f>Tabelle!G39</f>
        <v>3819.623</v>
      </c>
      <c r="H33" s="14">
        <f>Tabelle!H39</f>
        <v>4092.4549999999999</v>
      </c>
      <c r="I33" s="14">
        <f>Tabelle!I39</f>
        <v>4232.4859999999999</v>
      </c>
      <c r="J33" s="14">
        <f>Tabelle!J39</f>
        <v>4407.8469999999998</v>
      </c>
      <c r="K33" s="14">
        <f>Tabelle!K39</f>
        <v>4527.0839999999998</v>
      </c>
      <c r="L33" s="14">
        <f>Tabelle!L39</f>
        <v>4799.3850000000002</v>
      </c>
      <c r="M33" s="14">
        <f>Tabelle!M39</f>
        <v>4916.7110000000002</v>
      </c>
      <c r="N33" s="14">
        <f>Tabelle!N39</f>
        <v>5097.3689999999997</v>
      </c>
      <c r="O33" s="14">
        <f>Tabelle!O39</f>
        <v>5275.7740000000003</v>
      </c>
      <c r="P33" s="1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Grafik</vt:lpstr>
      <vt:lpstr>Tabelle</vt:lpstr>
      <vt:lpstr>Pivot_BWS</vt:lpstr>
      <vt:lpstr>Datengrundlage</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dc:title>
  <dc:subject/>
  <dc:creator/>
  <cp:keywords>WSE, Wertschöpfungs-Erwerbstätigen-Ansatz, Gesundheitsökonomische Gesamtrechnungen der Länder, AG GGRdL, Gesundheitswirtschaft, Bruttowertschöpfung, Erwerbstätige</cp:keywords>
  <dc:description/>
  <cp:lastModifiedBy/>
  <dcterms:created xsi:type="dcterms:W3CDTF">2023-05-26T05:42:16Z</dcterms:created>
  <dcterms:modified xsi:type="dcterms:W3CDTF">2023-06-07T06:30:31Z</dcterms:modified>
  <cp:category/>
  <cp:contentStatus/>
</cp:coreProperties>
</file>