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DieseArbeitsmappe" defaultThemeVersion="124226"/>
  <xr:revisionPtr revIDLastSave="0" documentId="13_ncr:1_{BB63F300-0DF2-4CF0-B4C3-95F71EB4EA9C}" xr6:coauthVersionLast="47" xr6:coauthVersionMax="47" xr10:uidLastSave="{00000000-0000-0000-0000-000000000000}"/>
  <bookViews>
    <workbookView xWindow="-120" yWindow="-120" windowWidth="38640" windowHeight="21120" activeTab="1" xr2:uid="{00000000-000D-0000-FFFF-FFFF00000000}"/>
  </bookViews>
  <sheets>
    <sheet name="Zeichenerklärung" sheetId="10" r:id="rId1"/>
    <sheet name="A11.1 Median Bundesländer" sheetId="1" r:id="rId2"/>
    <sheet name="A11.2 ER_Schwelle Bundesländer" sheetId="9" r:id="rId3"/>
  </sheets>
  <definedNames>
    <definedName name="_xlnm.Print_Area" localSheetId="2">'A11.2 ER_Schwelle Bundesländer'!$A$1:$N$33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9" l="1"/>
  <c r="F28" i="9"/>
  <c r="F24" i="9"/>
  <c r="F23" i="9"/>
  <c r="F22" i="9"/>
  <c r="F21" i="9"/>
  <c r="F20" i="9"/>
  <c r="F19" i="9"/>
  <c r="F18" i="9"/>
  <c r="F17" i="9"/>
  <c r="F16" i="9"/>
  <c r="F15" i="9"/>
  <c r="F14" i="9"/>
  <c r="F13" i="9"/>
  <c r="F12" i="9"/>
  <c r="F11" i="9"/>
  <c r="F10" i="9"/>
  <c r="F9" i="9"/>
  <c r="E29" i="9"/>
  <c r="E28" i="9"/>
  <c r="E24" i="9"/>
  <c r="E23" i="9"/>
  <c r="E22" i="9"/>
  <c r="E21" i="9"/>
  <c r="E20" i="9"/>
  <c r="E19" i="9"/>
  <c r="E18" i="9"/>
  <c r="E17" i="9"/>
  <c r="E16" i="9"/>
  <c r="E15" i="9"/>
  <c r="E14" i="9"/>
  <c r="E13" i="9"/>
  <c r="E12" i="9"/>
  <c r="E11" i="9"/>
  <c r="E10" i="9"/>
  <c r="E9" i="9"/>
  <c r="D29" i="9"/>
  <c r="D28" i="9"/>
  <c r="D24" i="9"/>
  <c r="D23" i="9"/>
  <c r="D22" i="9"/>
  <c r="D21" i="9"/>
  <c r="D20" i="9"/>
  <c r="D19" i="9"/>
  <c r="D18" i="9"/>
  <c r="D17" i="9"/>
  <c r="D16" i="9"/>
  <c r="D15" i="9"/>
  <c r="D14" i="9"/>
  <c r="D13" i="9"/>
  <c r="D12" i="9"/>
  <c r="D11" i="9"/>
  <c r="D10" i="9"/>
  <c r="D9" i="9"/>
  <c r="C9" i="9"/>
  <c r="C10" i="9"/>
  <c r="C11" i="9"/>
  <c r="C12" i="9"/>
  <c r="C13" i="9"/>
  <c r="C14" i="9"/>
  <c r="C15" i="9"/>
  <c r="C16" i="9"/>
  <c r="C17" i="9"/>
  <c r="C18" i="9"/>
  <c r="C19" i="9"/>
  <c r="C20" i="9"/>
  <c r="C21" i="9"/>
  <c r="C22" i="9"/>
  <c r="C23" i="9"/>
  <c r="C24" i="9"/>
  <c r="C28" i="9"/>
  <c r="C29" i="9"/>
  <c r="B29" i="9"/>
  <c r="B28" i="9"/>
  <c r="B10" i="9"/>
  <c r="B11" i="9"/>
  <c r="B12" i="9"/>
  <c r="B13" i="9"/>
  <c r="B14" i="9"/>
  <c r="B15" i="9"/>
  <c r="B16" i="9"/>
  <c r="B17" i="9"/>
  <c r="B18" i="9"/>
  <c r="B19" i="9"/>
  <c r="B20" i="9"/>
  <c r="B21" i="9"/>
  <c r="B22" i="9"/>
  <c r="B23" i="9"/>
  <c r="B24" i="9"/>
  <c r="B9" i="9"/>
</calcChain>
</file>

<file path=xl/sharedStrings.xml><?xml version="1.0" encoding="utf-8"?>
<sst xmlns="http://schemas.openxmlformats.org/spreadsheetml/2006/main" count="92" uniqueCount="56">
  <si>
    <t>Jahr</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</si>
  <si>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</si>
  <si>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</si>
  <si>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</si>
  <si>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</si>
  <si>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</si>
  <si>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</si>
  <si>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</si>
  <si>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</si>
  <si>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</si>
  <si>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</si>
  <si>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</si>
  <si>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</si>
  <si>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</si>
  <si>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</si>
  <si>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</si>
  <si>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</si>
  <si>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 xml:space="preserve">   Früheres Bundesgebiet (ohne Berlin)</t>
  </si>
  <si>
    <t xml:space="preserve">   Neue Bundesländer (einschl. Berlin)</t>
  </si>
  <si>
    <t>Zahl der Personen im Haushalt im Alter von 14 oder mehr Jahren</t>
  </si>
  <si>
    <t>Bitte geben Sie hier die gewünschte Haushaltszusammensetzung ein:</t>
  </si>
  <si>
    <t>Zahl der Personen im Haushalt im Alter von unter 14 Jahren</t>
  </si>
  <si>
    <r>
      <t>Tabelle A.11.1 Median der Äquivalenzeinkommen</t>
    </r>
    <r>
      <rPr>
        <b/>
        <vertAlign val="superscript"/>
        <sz val="12"/>
        <rFont val="Arial"/>
        <family val="2"/>
      </rPr>
      <t>1)</t>
    </r>
    <r>
      <rPr>
        <b/>
        <sz val="12"/>
        <rFont val="Arial"/>
        <family val="2"/>
      </rPr>
      <t xml:space="preserve"> in Euro nach Bundesländern</t>
    </r>
  </si>
  <si>
    <r>
      <rPr>
        <vertAlign val="superscript"/>
        <sz val="10"/>
        <rFont val="Arial"/>
        <family val="2"/>
      </rPr>
      <t>1)</t>
    </r>
    <r>
      <rPr>
        <sz val="10"/>
        <rFont val="Arial"/>
        <family val="2"/>
      </rPr>
      <t xml:space="preserve"> Median der auf der Basis der neuen OECD-Skala berechneten Äquivalenzeinkommen der Bevölkerung der jeweiligen Region in Hauptwohnsitzhaushalten.</t>
    </r>
  </si>
  <si>
    <r>
      <t>Tabelle A.11.2 Einkommensreichtumsschwellen</t>
    </r>
    <r>
      <rPr>
        <b/>
        <vertAlign val="superscript"/>
        <sz val="12"/>
        <rFont val="Arial"/>
        <family val="2"/>
      </rPr>
      <t>1)</t>
    </r>
    <r>
      <rPr>
        <b/>
        <sz val="12"/>
        <rFont val="Arial"/>
        <family val="2"/>
      </rPr>
      <t xml:space="preserve"> in Euro nach Bundesländern und Haushaltszusammensetzung auf Basis des Haushaltsnettoeinkommens</t>
    </r>
  </si>
  <si>
    <r>
      <rPr>
        <vertAlign val="superscript"/>
        <sz val="10"/>
        <rFont val="Arial"/>
        <family val="2"/>
      </rPr>
      <t>1)</t>
    </r>
    <r>
      <rPr>
        <sz val="10"/>
        <rFont val="Arial"/>
        <family val="2"/>
      </rPr>
      <t xml:space="preserve"> Zur Berechnung wird der jeweilige regionale Median der Äquivalenzeinkommen (Tabelle A11.1) herangezogen. Die Einkommensreichtumsschwelle auf Basis des Haushaltsnettoeinkommens liegt bei 200% des jeweiligen Medians multipliziert mit dem Bedarfsgewicht des Haushalts (nach neuer OECD-Skala). Liegt das Haushaltsnettoeinkommen eines Haushalts mit gegebener Zusammensetzung über diesem Betrag wird von Einkommensreichtum ausgegangen.</t>
    </r>
  </si>
  <si>
    <t>Bundesland / Region</t>
  </si>
  <si>
    <r>
      <t>2020</t>
    </r>
    <r>
      <rPr>
        <b/>
        <vertAlign val="superscript"/>
        <sz val="10"/>
        <color theme="1" tint="0.499984740745262"/>
        <rFont val="Arial"/>
        <family val="2"/>
      </rPr>
      <t>2)</t>
    </r>
  </si>
  <si>
    <r>
      <rPr>
        <vertAlign val="superscript"/>
        <sz val="10"/>
        <rFont val="Arial"/>
        <family val="2"/>
      </rPr>
      <t>2)</t>
    </r>
    <r>
      <rPr>
        <sz val="10"/>
        <rFont val="Arial"/>
        <family val="2"/>
      </rPr>
      <t xml:space="preserve"> Das Erhebungsjahr 2020 ist von Einschränkungen bei der Erhebung betroffen und sollte deshalb nicht für Zeitvergleiche herangezogen werden.</t>
    </r>
  </si>
  <si>
    <t>© Statistische Ämter des Bundes und der Länder, Deutschland, 2025. Dieses Werk ist lizenziert unter der Datenlizenz Deutschland - Namensnennung - Version 2.0.</t>
  </si>
  <si>
    <r>
      <t>2024</t>
    </r>
    <r>
      <rPr>
        <b/>
        <vertAlign val="superscript"/>
        <sz val="10"/>
        <rFont val="Arial"/>
        <family val="2"/>
      </rPr>
      <t>3)</t>
    </r>
  </si>
  <si>
    <r>
      <t>3)</t>
    </r>
    <r>
      <rPr>
        <sz val="10"/>
        <rFont val="Arial"/>
        <family val="2"/>
      </rPr>
      <t xml:space="preserve"> Erstergebnisse des Mikrozensus 2024.</t>
    </r>
  </si>
  <si>
    <t>Zeichenerklärung</t>
  </si>
  <si>
    <t>=</t>
  </si>
  <si>
    <t>Zahlenwert von Null verschieden, jedoch so nah an Null, dass auf Null gerundet.</t>
  </si>
  <si>
    <t>–</t>
  </si>
  <si>
    <t>Genau Null oder ggf. zur Sicherstellung der statistischen Geheimhaltung auf Null geändert.</t>
  </si>
  <si>
    <t>Aussagewert eingeschränkt, da der Zahlenwert statistisch relativ unsicher ist.</t>
  </si>
  <si>
    <t>.</t>
  </si>
  <si>
    <t>Keine Angabe, da Zahlenwert nicht sicher genug.</t>
  </si>
  <si>
    <t>…</t>
  </si>
  <si>
    <t>Angabe fällt erst später an.</t>
  </si>
  <si>
    <t>x</t>
  </si>
  <si>
    <t>Keine sinnvolle Aussage möglich.</t>
  </si>
  <si>
    <t>Aussagewert eingeschränkt, da der Zahlenwert Fehler aufweist.</t>
  </si>
  <si>
    <t>p</t>
  </si>
  <si>
    <t>Vorläufige Zahl</t>
  </si>
  <si>
    <t>r</t>
  </si>
  <si>
    <t>Berichtigte Zahl</t>
  </si>
  <si>
    <t>s</t>
  </si>
  <si>
    <t>Geschätzte Zahl</t>
  </si>
  <si>
    <t>e</t>
  </si>
  <si>
    <t>Endgültige Zahl</t>
  </si>
  <si>
    <t>Ergebnisse des Mikrozensus. Ab 2021 basiert die Hochrechnung auf den fortgeschriebenen Ergebnissen des Zensus 2022. Die Ergebnisse des Mikrozensus ab dem Erhebungsjahr 2020 sind durch methodische Veränderungen nur eingeschränkt mit den Vorjahren vergleichbar. IT.NRW – Statistisches Landesamt.</t>
  </si>
  <si>
    <t>(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</si>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</sst>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4" x14ac:knownFonts="1">
    <font>
      <sz val="10"/>
      <name val="Arial"/>
      <family val="2"/>
    </font>
    <font>
      <sz val="11"/>
      <color theme="1"/>
      <name val="Calibri"/>
      <family val="2"/>
      <scheme val="minor"/>
    </font>
    <font>
      <sz val="10"/>
      <name val="Arial"/>
      <family val="2"/>
    </font>
    <font>
      <b/>
      <sz val="12"/>
      <name val="Arial"/>
      <family val="2"/>
    </font>
    <font>
      <b/>
      <sz val="10"/>
      <name val="Arial"/>
      <family val="2"/>
    </font>
    <font>
      <sz val="8"/>
      <name val="Arial"/>
      <family val="2"/>
    </font>
    <font>
      <vertAlign val="superscript"/>
      <sz val="10"/>
      <name val="Arial"/>
      <family val="2"/>
    </font>
    <font>
      <sz val="10"/>
      <color rgb="FFFF0000"/>
      <name val="Arial"/>
      <family val="2"/>
    </font>
    <font>
      <b/>
      <sz val="12"/>
      <color rgb="FFFF0000"/>
      <name val="Arial"/>
      <family val="2"/>
    </font>
    <font>
      <b/>
      <vertAlign val="superscript"/>
      <sz val="12"/>
      <name val="Arial"/>
      <family val="2"/>
    </font>
    <font>
      <b/>
      <vertAlign val="superscript"/>
      <sz val="10"/>
      <name val="Arial"/>
      <family val="2"/>
    </font>
    <font>
      <b/>
      <sz val="10"/>
      <color theme="1" tint="0.499984740745262"/>
      <name val="Arial"/>
      <family val="2"/>
    </font>
    <font>
      <b/>
      <vertAlign val="superscript"/>
      <sz val="10"/>
      <color theme="1" tint="0.499984740745262"/>
      <name val="Arial"/>
      <family val="2"/>
    </font>
    <font>
      <sz val="10"/>
      <color theme="1" tint="0.499984740745262"/>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2" fillId="0" borderId="0"/>
    <xf numFmtId="0" fontId="1" fillId="0" borderId="0"/>
  </cellStyleXfs>
  <cellXfs count="70">
    <xf numFmtId="0" fontId="0" fillId="0" borderId="0" xfId="0"/>
    <xf numFmtId="0" fontId="3" fillId="0" borderId="0" xfId="0" applyFont="1" applyBorder="1" applyAlignment="1"/>
    <xf numFmtId="0" fontId="4" fillId="0" borderId="0" xfId="0" applyFont="1" applyBorder="1"/>
    <xf numFmtId="0" fontId="2" fillId="0" borderId="0" xfId="0" applyFont="1" applyBorder="1" applyAlignment="1"/>
    <xf numFmtId="0" fontId="5" fillId="0" borderId="0" xfId="0" applyFont="1" applyBorder="1"/>
    <xf numFmtId="0" fontId="2" fillId="0" borderId="0" xfId="0" applyFont="1" applyBorder="1"/>
    <xf numFmtId="3" fontId="2" fillId="0" borderId="0" xfId="0" applyNumberFormat="1" applyFont="1" applyBorder="1" applyAlignment="1">
      <alignment horizontal="right" indent="1"/>
    </xf>
    <xf numFmtId="0" fontId="2" fillId="0" borderId="2" xfId="0" applyFont="1" applyBorder="1" applyAlignment="1">
      <alignment vertical="center" wrapText="1"/>
    </xf>
    <xf numFmtId="0" fontId="4" fillId="0" borderId="2" xfId="0" applyFont="1" applyBorder="1" applyAlignment="1">
      <alignment vertical="center" wrapText="1"/>
    </xf>
    <xf numFmtId="3" fontId="4" fillId="0" borderId="0" xfId="0" applyNumberFormat="1" applyFont="1" applyBorder="1" applyAlignment="1">
      <alignment horizontal="right" indent="1"/>
    </xf>
    <xf numFmtId="3" fontId="2" fillId="0" borderId="0" xfId="0" applyNumberFormat="1" applyFont="1" applyBorder="1" applyAlignment="1">
      <alignment horizontal="right"/>
    </xf>
    <xf numFmtId="3" fontId="0" fillId="0" borderId="0" xfId="0" applyNumberFormat="1" applyAlignment="1">
      <alignment horizontal="right"/>
    </xf>
    <xf numFmtId="164" fontId="0" fillId="0" borderId="0" xfId="0" applyNumberFormat="1" applyAlignment="1">
      <alignment horizontal="right"/>
    </xf>
    <xf numFmtId="0" fontId="2" fillId="0" borderId="0" xfId="0" applyFont="1" applyBorder="1" applyAlignment="1">
      <alignment horizontal="right"/>
    </xf>
    <xf numFmtId="0" fontId="2" fillId="0" borderId="0" xfId="0" applyFont="1" applyBorder="1" applyAlignment="1">
      <alignment horizontal="right" wrapText="1"/>
    </xf>
    <xf numFmtId="0" fontId="2" fillId="0" borderId="5" xfId="0" applyFont="1" applyBorder="1" applyAlignment="1">
      <alignment vertical="center" wrapText="1"/>
    </xf>
    <xf numFmtId="3" fontId="2" fillId="0" borderId="0" xfId="0" applyNumberFormat="1" applyFont="1" applyBorder="1" applyAlignment="1">
      <alignment horizontal="right" indent="2"/>
    </xf>
    <xf numFmtId="0" fontId="5" fillId="0" borderId="0" xfId="0" applyFont="1" applyBorder="1" applyAlignment="1"/>
    <xf numFmtId="3" fontId="0" fillId="0" borderId="0" xfId="0" applyNumberFormat="1" applyFont="1" applyBorder="1" applyAlignment="1">
      <alignment horizontal="right"/>
    </xf>
    <xf numFmtId="0" fontId="7" fillId="0" borderId="0" xfId="0" applyFont="1" applyBorder="1" applyAlignment="1">
      <alignment horizontal="left" vertical="top"/>
    </xf>
    <xf numFmtId="3" fontId="2" fillId="0" borderId="0" xfId="0" applyNumberFormat="1" applyFont="1" applyBorder="1" applyAlignment="1">
      <alignment horizontal="right" indent="1"/>
    </xf>
    <xf numFmtId="0" fontId="4" fillId="0" borderId="0" xfId="0" applyFont="1" applyBorder="1" applyAlignment="1">
      <alignment horizontal="left"/>
    </xf>
    <xf numFmtId="0" fontId="8" fillId="0" borderId="0" xfId="0" applyFont="1" applyBorder="1" applyAlignment="1">
      <alignment horizontal="left"/>
    </xf>
    <xf numFmtId="0" fontId="3" fillId="0" borderId="0" xfId="0" applyFont="1" applyBorder="1" applyAlignment="1" applyProtection="1">
      <protection locked="0"/>
    </xf>
    <xf numFmtId="0" fontId="0" fillId="2" borderId="7" xfId="0" applyFill="1" applyBorder="1" applyProtection="1">
      <protection locked="0"/>
    </xf>
    <xf numFmtId="0" fontId="2" fillId="0" borderId="0" xfId="0" applyFont="1" applyBorder="1" applyAlignment="1">
      <alignment horizontal="left" vertical="top" wrapText="1"/>
    </xf>
    <xf numFmtId="0" fontId="0" fillId="2" borderId="6" xfId="0" applyFill="1" applyBorder="1" applyProtection="1">
      <protection locked="0"/>
    </xf>
    <xf numFmtId="0" fontId="4" fillId="0" borderId="1" xfId="0" applyFont="1" applyBorder="1" applyAlignment="1">
      <alignment horizontal="center" vertical="center" wrapText="1"/>
    </xf>
    <xf numFmtId="0" fontId="0" fillId="0" borderId="0" xfId="0" applyFont="1" applyBorder="1" applyAlignment="1">
      <alignment vertical="top" wrapText="1"/>
    </xf>
    <xf numFmtId="0" fontId="2" fillId="0" borderId="2" xfId="0" applyFont="1" applyBorder="1" applyAlignment="1">
      <alignment wrapText="1"/>
    </xf>
    <xf numFmtId="0" fontId="2" fillId="0" borderId="0" xfId="0" applyFont="1" applyBorder="1" applyAlignment="1">
      <alignment vertical="top" wrapText="1"/>
    </xf>
    <xf numFmtId="0" fontId="4" fillId="0" borderId="3" xfId="0"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0" xfId="0" applyFont="1" applyFill="1" applyBorder="1" applyAlignment="1">
      <alignment horizontal="center" vertical="center" wrapText="1"/>
    </xf>
    <xf numFmtId="165" fontId="13" fillId="3" borderId="0" xfId="0" applyNumberFormat="1" applyFont="1" applyFill="1" applyBorder="1" applyAlignment="1">
      <alignment horizontal="right" indent="1"/>
    </xf>
    <xf numFmtId="165" fontId="11" fillId="3" borderId="0" xfId="0" applyNumberFormat="1" applyFont="1" applyFill="1" applyBorder="1" applyAlignment="1">
      <alignment horizontal="right" indent="1"/>
    </xf>
    <xf numFmtId="3" fontId="13" fillId="3" borderId="0" xfId="0" applyNumberFormat="1" applyFont="1" applyFill="1" applyBorder="1" applyAlignment="1">
      <alignment horizontal="right" indent="1"/>
    </xf>
    <xf numFmtId="3" fontId="11" fillId="3" borderId="0" xfId="0" applyNumberFormat="1" applyFont="1" applyFill="1" applyBorder="1" applyAlignment="1">
      <alignment horizontal="right" inden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Font="1" applyFill="1" applyBorder="1" applyAlignment="1">
      <alignment horizontal="right" indent="2"/>
    </xf>
    <xf numFmtId="3" fontId="0" fillId="0" borderId="0" xfId="0" applyNumberFormat="1" applyFont="1" applyFill="1" applyAlignment="1">
      <alignment horizontal="right" indent="1"/>
    </xf>
    <xf numFmtId="3" fontId="4" fillId="0" borderId="0" xfId="0" applyNumberFormat="1" applyFont="1" applyFill="1" applyAlignment="1">
      <alignment horizontal="right" indent="1"/>
    </xf>
    <xf numFmtId="0" fontId="4" fillId="0" borderId="3" xfId="0" applyFont="1" applyBorder="1" applyAlignment="1">
      <alignment horizontal="center" vertical="center" wrapText="1"/>
    </xf>
    <xf numFmtId="3" fontId="0" fillId="0" borderId="0" xfId="0" applyNumberFormat="1" applyFont="1" applyFill="1" applyBorder="1" applyAlignment="1">
      <alignment horizontal="right" indent="1"/>
    </xf>
    <xf numFmtId="3" fontId="4" fillId="0" borderId="0" xfId="0" applyNumberFormat="1" applyFont="1" applyFill="1" applyBorder="1" applyAlignment="1">
      <alignment horizontal="right" inden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Font="1" applyFill="1" applyBorder="1" applyAlignment="1">
      <alignment horizontal="right" indent="1"/>
    </xf>
    <xf numFmtId="0" fontId="3" fillId="4" borderId="0" xfId="0" applyFont="1" applyFill="1"/>
    <xf numFmtId="0" fontId="0" fillId="4" borderId="0" xfId="0" applyFill="1"/>
    <xf numFmtId="0" fontId="0" fillId="4" borderId="0" xfId="0" applyFill="1" applyAlignment="1">
      <alignment wrapText="1"/>
    </xf>
    <xf numFmtId="0" fontId="3" fillId="4" borderId="0" xfId="0" applyFont="1" applyFill="1" applyAlignment="1">
      <alignment horizontal="center"/>
    </xf>
    <xf numFmtId="0" fontId="2" fillId="4" borderId="0" xfId="2" applyFont="1" applyFill="1" applyAlignment="1" applyProtection="1">
      <alignment horizontal="center"/>
      <protection locked="0"/>
    </xf>
    <xf numFmtId="0" fontId="0" fillId="4" borderId="0" xfId="0" applyFill="1" applyAlignment="1">
      <alignment horizontal="center"/>
    </xf>
    <xf numFmtId="0" fontId="3" fillId="0" borderId="0" xfId="0" applyFont="1" applyBorder="1" applyAlignment="1">
      <alignment horizontal="left" wrapText="1"/>
    </xf>
    <xf numFmtId="0" fontId="0" fillId="0" borderId="0" xfId="0" applyAlignment="1">
      <alignment horizontal="left" wrapText="1"/>
    </xf>
    <xf numFmtId="0" fontId="0" fillId="0" borderId="0" xfId="0" applyFont="1" applyBorder="1" applyAlignment="1">
      <alignment horizontal="left" vertical="top" wrapText="1"/>
    </xf>
    <xf numFmtId="0" fontId="0" fillId="0" borderId="0" xfId="0" applyAlignment="1"/>
    <xf numFmtId="0" fontId="0" fillId="0" borderId="0" xfId="0" applyFill="1" applyAlignment="1">
      <alignment wrapText="1"/>
    </xf>
    <xf numFmtId="0" fontId="6" fillId="0" borderId="0" xfId="0" applyFont="1" applyBorder="1" applyAlignment="1">
      <alignment horizontal="left"/>
    </xf>
    <xf numFmtId="0" fontId="2" fillId="0" borderId="0" xfId="0" applyFont="1" applyBorder="1" applyAlignment="1">
      <alignment horizontal="left"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2" fillId="0" borderId="0" xfId="0" applyFont="1" applyBorder="1" applyAlignment="1">
      <alignment horizontal="left"/>
    </xf>
    <xf numFmtId="0" fontId="0" fillId="0" borderId="0" xfId="0" applyFont="1" applyBorder="1" applyAlignment="1">
      <alignment horizontal="left"/>
    </xf>
    <xf numFmtId="0" fontId="0" fillId="0" borderId="0" xfId="0" applyFill="1"/>
  </cellXfs>
  <cellStyles count="3">
    <cellStyle name="Standard" xfId="0" builtinId="0"/>
    <cellStyle name="Standard 2" xfId="1" xr:uid="{00000000-0005-0000-0000-000002000000}"/>
    <cellStyle name="Standard 8" xfId="2" xr:uid="{FC44B345-7D22-4F89-9C85-379BEFB8E6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56109-2B10-498D-AF70-0FF7EE6BB4DD}">
  <dimension ref="A1:G13"/>
  <sheetViews>
    <sheetView workbookViewId="0"/>
  </sheetViews>
  <sheetFormatPr baseColWidth="10" defaultRowHeight="13.5" customHeight="1" x14ac:dyDescent="0.2"/>
  <cols>
    <col min="1" max="1" width="4.7109375" style="51" customWidth="1"/>
    <col min="2" max="2" width="4.7109375" style="55" customWidth="1"/>
    <col min="3" max="16384" width="11.42578125" style="51"/>
  </cols>
  <sheetData>
    <row r="1" spans="1:7" ht="15.75" x14ac:dyDescent="0.25">
      <c r="A1" s="50" t="s">
        <v>32</v>
      </c>
      <c r="B1" s="51"/>
      <c r="D1" s="52"/>
      <c r="E1" s="52"/>
      <c r="F1" s="52"/>
      <c r="G1" s="52"/>
    </row>
    <row r="2" spans="1:7" ht="13.5" customHeight="1" x14ac:dyDescent="0.25">
      <c r="A2" s="50"/>
      <c r="B2" s="53"/>
      <c r="C2" s="52"/>
      <c r="D2" s="52"/>
      <c r="E2" s="52"/>
      <c r="F2" s="52"/>
      <c r="G2" s="52"/>
    </row>
    <row r="3" spans="1:7" ht="13.5" customHeight="1" x14ac:dyDescent="0.2">
      <c r="A3" s="54">
        <v>0</v>
      </c>
      <c r="B3" s="54" t="s">
        <v>33</v>
      </c>
      <c r="C3" s="51" t="s">
        <v>34</v>
      </c>
    </row>
    <row r="4" spans="1:7" ht="13.5" customHeight="1" x14ac:dyDescent="0.2">
      <c r="A4" s="54" t="s">
        <v>35</v>
      </c>
      <c r="B4" s="54" t="s">
        <v>33</v>
      </c>
      <c r="C4" s="51" t="s">
        <v>36</v>
      </c>
    </row>
    <row r="5" spans="1:7" ht="13.5" customHeight="1" x14ac:dyDescent="0.2">
      <c r="A5" s="54" t="s">
        <v>54</v>
      </c>
      <c r="B5" s="54" t="s">
        <v>33</v>
      </c>
      <c r="C5" s="51" t="s">
        <v>37</v>
      </c>
    </row>
    <row r="6" spans="1:7" ht="13.5" customHeight="1" x14ac:dyDescent="0.2">
      <c r="A6" s="54" t="s">
        <v>38</v>
      </c>
      <c r="B6" s="54" t="s">
        <v>33</v>
      </c>
      <c r="C6" s="51" t="s">
        <v>39</v>
      </c>
    </row>
    <row r="7" spans="1:7" ht="13.5" customHeight="1" x14ac:dyDescent="0.2">
      <c r="A7" s="54" t="s">
        <v>40</v>
      </c>
      <c r="B7" s="54" t="s">
        <v>33</v>
      </c>
      <c r="C7" s="51" t="s">
        <v>41</v>
      </c>
    </row>
    <row r="8" spans="1:7" ht="13.5" customHeight="1" x14ac:dyDescent="0.2">
      <c r="A8" s="54" t="s">
        <v>42</v>
      </c>
      <c r="B8" s="54" t="s">
        <v>33</v>
      </c>
      <c r="C8" s="51" t="s">
        <v>43</v>
      </c>
    </row>
    <row r="9" spans="1:7" ht="13.5" customHeight="1" x14ac:dyDescent="0.2">
      <c r="A9" s="54" t="s">
        <v>55</v>
      </c>
      <c r="B9" s="54" t="s">
        <v>33</v>
      </c>
      <c r="C9" s="51" t="s">
        <v>44</v>
      </c>
    </row>
    <row r="10" spans="1:7" ht="13.5" customHeight="1" x14ac:dyDescent="0.2">
      <c r="A10" s="54" t="s">
        <v>45</v>
      </c>
      <c r="B10" s="54" t="s">
        <v>33</v>
      </c>
      <c r="C10" s="51" t="s">
        <v>46</v>
      </c>
    </row>
    <row r="11" spans="1:7" ht="13.5" customHeight="1" x14ac:dyDescent="0.2">
      <c r="A11" s="54" t="s">
        <v>47</v>
      </c>
      <c r="B11" s="54" t="s">
        <v>33</v>
      </c>
      <c r="C11" s="51" t="s">
        <v>48</v>
      </c>
    </row>
    <row r="12" spans="1:7" ht="13.5" customHeight="1" x14ac:dyDescent="0.2">
      <c r="A12" s="54" t="s">
        <v>49</v>
      </c>
      <c r="B12" s="54" t="s">
        <v>33</v>
      </c>
      <c r="C12" s="51" t="s">
        <v>50</v>
      </c>
    </row>
    <row r="13" spans="1:7" ht="13.5" customHeight="1" x14ac:dyDescent="0.2">
      <c r="A13" s="54" t="s">
        <v>51</v>
      </c>
      <c r="B13" s="54" t="s">
        <v>33</v>
      </c>
      <c r="C13" s="51" t="s">
        <v>52</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F37"/>
  <sheetViews>
    <sheetView tabSelected="1" zoomScale="80" zoomScaleNormal="80" zoomScaleSheetLayoutView="100" workbookViewId="0">
      <pane xSplit="1" topLeftCell="B1" activePane="topRight" state="frozen"/>
      <selection pane="topRight" sqref="A1:F1"/>
    </sheetView>
  </sheetViews>
  <sheetFormatPr baseColWidth="10" defaultColWidth="10.7109375" defaultRowHeight="12.75" x14ac:dyDescent="0.2"/>
  <cols>
    <col min="1" max="1" width="36.28515625" style="17" customWidth="1"/>
    <col min="2" max="2" width="10.7109375" style="4" customWidth="1"/>
    <col min="3" max="16384" width="10.7109375" style="5"/>
  </cols>
  <sheetData>
    <row r="1" spans="1:6" s="2" customFormat="1" ht="19.7" customHeight="1" x14ac:dyDescent="0.25">
      <c r="A1" s="56" t="s">
        <v>22</v>
      </c>
      <c r="B1" s="57"/>
      <c r="C1" s="57"/>
      <c r="D1" s="57"/>
      <c r="E1" s="57"/>
      <c r="F1" s="57"/>
    </row>
    <row r="2" spans="1:6" x14ac:dyDescent="0.2">
      <c r="A2" s="3"/>
    </row>
    <row r="3" spans="1:6" ht="21" customHeight="1" x14ac:dyDescent="0.2">
      <c r="A3" s="63" t="s">
        <v>26</v>
      </c>
      <c r="B3" s="65" t="s">
        <v>0</v>
      </c>
      <c r="C3" s="66"/>
      <c r="D3" s="66"/>
      <c r="E3" s="66"/>
      <c r="F3" s="66"/>
    </row>
    <row r="4" spans="1:6" ht="21" customHeight="1" x14ac:dyDescent="0.2">
      <c r="A4" s="64"/>
      <c r="B4" s="32" t="s">
        <v>27</v>
      </c>
      <c r="C4" s="31">
        <v>2021</v>
      </c>
      <c r="D4" s="39">
        <v>2022</v>
      </c>
      <c r="E4" s="46">
        <v>2023</v>
      </c>
      <c r="F4" s="48" t="s">
        <v>30</v>
      </c>
    </row>
    <row r="5" spans="1:6" x14ac:dyDescent="0.2">
      <c r="A5" s="27"/>
      <c r="B5" s="33"/>
    </row>
    <row r="6" spans="1:6" x14ac:dyDescent="0.2">
      <c r="A6" s="29" t="s">
        <v>1</v>
      </c>
      <c r="B6" s="34">
        <v>1985.75</v>
      </c>
      <c r="C6" s="41">
        <v>2034.76</v>
      </c>
      <c r="D6" s="41">
        <v>2093.91</v>
      </c>
      <c r="E6" s="41">
        <v>2176.21</v>
      </c>
      <c r="F6" s="41">
        <v>2294.39</v>
      </c>
    </row>
    <row r="7" spans="1:6" x14ac:dyDescent="0.2">
      <c r="A7" s="7" t="s">
        <v>2</v>
      </c>
      <c r="B7" s="34">
        <v>2019.21</v>
      </c>
      <c r="C7" s="41">
        <v>2066.11</v>
      </c>
      <c r="D7" s="41">
        <v>2116.81</v>
      </c>
      <c r="E7" s="41">
        <v>2204.5300000000002</v>
      </c>
      <c r="F7" s="41">
        <v>2327.84</v>
      </c>
    </row>
    <row r="8" spans="1:6" x14ac:dyDescent="0.2">
      <c r="A8" s="7" t="s">
        <v>3</v>
      </c>
      <c r="B8" s="34">
        <v>1830.66</v>
      </c>
      <c r="C8" s="41">
        <v>1906.91</v>
      </c>
      <c r="D8" s="41">
        <v>2033.37</v>
      </c>
      <c r="E8" s="41">
        <v>2067.2399999999998</v>
      </c>
      <c r="F8" s="41">
        <v>2135.4899999999998</v>
      </c>
    </row>
    <row r="9" spans="1:6" x14ac:dyDescent="0.2">
      <c r="A9" s="7" t="s">
        <v>4</v>
      </c>
      <c r="B9" s="34">
        <v>1833</v>
      </c>
      <c r="C9" s="41">
        <v>1879.97</v>
      </c>
      <c r="D9" s="41">
        <v>1961.69</v>
      </c>
      <c r="E9" s="41">
        <v>2049.71</v>
      </c>
      <c r="F9" s="41">
        <v>2118.86</v>
      </c>
    </row>
    <row r="10" spans="1:6" x14ac:dyDescent="0.2">
      <c r="A10" s="7" t="s">
        <v>5</v>
      </c>
      <c r="B10" s="34">
        <v>1622.13</v>
      </c>
      <c r="C10" s="41">
        <v>1657.45</v>
      </c>
      <c r="D10" s="41">
        <v>1677.34</v>
      </c>
      <c r="E10" s="41">
        <v>1764.85</v>
      </c>
      <c r="F10" s="41">
        <v>1892.87</v>
      </c>
    </row>
    <row r="11" spans="1:6" x14ac:dyDescent="0.2">
      <c r="A11" s="7" t="s">
        <v>6</v>
      </c>
      <c r="B11" s="34">
        <v>1924.58</v>
      </c>
      <c r="C11" s="41">
        <v>2029.98</v>
      </c>
      <c r="D11" s="41">
        <v>2038</v>
      </c>
      <c r="E11" s="41">
        <v>2112.9699999999998</v>
      </c>
      <c r="F11" s="41">
        <v>2214.5500000000002</v>
      </c>
    </row>
    <row r="12" spans="1:6" x14ac:dyDescent="0.2">
      <c r="A12" s="7" t="s">
        <v>7</v>
      </c>
      <c r="B12" s="34">
        <v>1889.55</v>
      </c>
      <c r="C12" s="41">
        <v>1920.22</v>
      </c>
      <c r="D12" s="41">
        <v>2014.93</v>
      </c>
      <c r="E12" s="41">
        <v>2119.6999999999998</v>
      </c>
      <c r="F12" s="41">
        <v>2211.84</v>
      </c>
    </row>
    <row r="13" spans="1:6" x14ac:dyDescent="0.2">
      <c r="A13" s="7" t="s">
        <v>8</v>
      </c>
      <c r="B13" s="34">
        <v>1631.11</v>
      </c>
      <c r="C13" s="41">
        <v>1721.47</v>
      </c>
      <c r="D13" s="41">
        <v>1785.21</v>
      </c>
      <c r="E13" s="41">
        <v>1916.67</v>
      </c>
      <c r="F13" s="41">
        <v>2014.82</v>
      </c>
    </row>
    <row r="14" spans="1:6" x14ac:dyDescent="0.2">
      <c r="A14" s="7" t="s">
        <v>9</v>
      </c>
      <c r="B14" s="34">
        <v>1847.27</v>
      </c>
      <c r="C14" s="41">
        <v>1869.56</v>
      </c>
      <c r="D14" s="41">
        <v>1951.67</v>
      </c>
      <c r="E14" s="41">
        <v>2048.9699999999998</v>
      </c>
      <c r="F14" s="41">
        <v>2140.33</v>
      </c>
    </row>
    <row r="15" spans="1:6" x14ac:dyDescent="0.2">
      <c r="A15" s="7" t="s">
        <v>10</v>
      </c>
      <c r="B15" s="34">
        <v>1867.85</v>
      </c>
      <c r="C15" s="41">
        <v>1891.38</v>
      </c>
      <c r="D15" s="41">
        <v>1942.27</v>
      </c>
      <c r="E15" s="41">
        <v>2056.9899999999998</v>
      </c>
      <c r="F15" s="41">
        <v>2149.8200000000002</v>
      </c>
    </row>
    <row r="16" spans="1:6" x14ac:dyDescent="0.2">
      <c r="A16" s="7" t="s">
        <v>11</v>
      </c>
      <c r="B16" s="34">
        <v>1879.75</v>
      </c>
      <c r="C16" s="41">
        <v>1896.38</v>
      </c>
      <c r="D16" s="41">
        <v>1969.89</v>
      </c>
      <c r="E16" s="41">
        <v>2074.09</v>
      </c>
      <c r="F16" s="41">
        <v>2163.4299999999998</v>
      </c>
    </row>
    <row r="17" spans="1:6" x14ac:dyDescent="0.2">
      <c r="A17" s="7" t="s">
        <v>12</v>
      </c>
      <c r="B17" s="34">
        <v>1850.26</v>
      </c>
      <c r="C17" s="41">
        <v>1867.41</v>
      </c>
      <c r="D17" s="41">
        <v>1912.77</v>
      </c>
      <c r="E17" s="41">
        <v>1986.32</v>
      </c>
      <c r="F17" s="41">
        <v>2049.63</v>
      </c>
    </row>
    <row r="18" spans="1:6" x14ac:dyDescent="0.2">
      <c r="A18" s="7" t="s">
        <v>13</v>
      </c>
      <c r="B18" s="34">
        <v>1653.03</v>
      </c>
      <c r="C18" s="41">
        <v>1733.92</v>
      </c>
      <c r="D18" s="41">
        <v>1792.54</v>
      </c>
      <c r="E18" s="41">
        <v>1903.3</v>
      </c>
      <c r="F18" s="41">
        <v>2019.95</v>
      </c>
    </row>
    <row r="19" spans="1:6" x14ac:dyDescent="0.2">
      <c r="A19" s="7" t="s">
        <v>14</v>
      </c>
      <c r="B19" s="34">
        <v>1650.87</v>
      </c>
      <c r="C19" s="41">
        <v>1728.9</v>
      </c>
      <c r="D19" s="41">
        <v>1792.4</v>
      </c>
      <c r="E19" s="41">
        <v>1903.92</v>
      </c>
      <c r="F19" s="41">
        <v>1999.47</v>
      </c>
    </row>
    <row r="20" spans="1:6" x14ac:dyDescent="0.2">
      <c r="A20" s="7" t="s">
        <v>15</v>
      </c>
      <c r="B20" s="34">
        <v>1905.78</v>
      </c>
      <c r="C20" s="41">
        <v>1953.08</v>
      </c>
      <c r="D20" s="41">
        <v>1964.55</v>
      </c>
      <c r="E20" s="41">
        <v>2075.44</v>
      </c>
      <c r="F20" s="41">
        <v>2194.02</v>
      </c>
    </row>
    <row r="21" spans="1:6" x14ac:dyDescent="0.2">
      <c r="A21" s="7" t="s">
        <v>16</v>
      </c>
      <c r="B21" s="34">
        <v>1672.14</v>
      </c>
      <c r="C21" s="41">
        <v>1702.58</v>
      </c>
      <c r="D21" s="41">
        <v>1779.6</v>
      </c>
      <c r="E21" s="41">
        <v>1907.2</v>
      </c>
      <c r="F21" s="41">
        <v>1993.45</v>
      </c>
    </row>
    <row r="22" spans="1:6" x14ac:dyDescent="0.2">
      <c r="A22" s="7"/>
      <c r="B22" s="34"/>
      <c r="C22" s="41"/>
      <c r="D22" s="41"/>
      <c r="E22" s="41"/>
      <c r="F22" s="41"/>
    </row>
    <row r="23" spans="1:6" x14ac:dyDescent="0.2">
      <c r="A23" s="8"/>
      <c r="B23" s="35"/>
      <c r="C23" s="42"/>
      <c r="D23" s="42"/>
      <c r="E23" s="42"/>
      <c r="F23" s="42"/>
    </row>
    <row r="24" spans="1:6" x14ac:dyDescent="0.2">
      <c r="A24" s="7"/>
      <c r="B24" s="34"/>
      <c r="C24" s="41"/>
      <c r="D24" s="41"/>
      <c r="E24" s="41"/>
      <c r="F24" s="41"/>
    </row>
    <row r="25" spans="1:6" x14ac:dyDescent="0.2">
      <c r="A25" s="7" t="s">
        <v>17</v>
      </c>
      <c r="B25" s="34">
        <v>1918.17</v>
      </c>
      <c r="C25" s="41">
        <v>1956.73</v>
      </c>
      <c r="D25" s="41">
        <v>2016.17</v>
      </c>
      <c r="E25" s="41">
        <v>2110.5300000000002</v>
      </c>
      <c r="F25" s="41">
        <v>2212.92</v>
      </c>
    </row>
    <row r="26" spans="1:6" x14ac:dyDescent="0.2">
      <c r="A26" s="7" t="s">
        <v>18</v>
      </c>
      <c r="B26" s="34">
        <v>1709.65</v>
      </c>
      <c r="C26" s="41">
        <v>1779.12</v>
      </c>
      <c r="D26" s="41">
        <v>1858.86</v>
      </c>
      <c r="E26" s="41">
        <v>1959.12</v>
      </c>
      <c r="F26" s="41">
        <v>2050.65</v>
      </c>
    </row>
    <row r="27" spans="1:6" x14ac:dyDescent="0.2">
      <c r="A27" s="15"/>
      <c r="B27" s="6"/>
      <c r="C27" s="40"/>
      <c r="D27" s="40"/>
      <c r="E27" s="40"/>
      <c r="F27" s="49"/>
    </row>
    <row r="28" spans="1:6" ht="54" customHeight="1" x14ac:dyDescent="0.2">
      <c r="A28" s="58" t="s">
        <v>53</v>
      </c>
      <c r="B28" s="59"/>
      <c r="C28" s="59"/>
      <c r="D28" s="59"/>
      <c r="E28" s="59"/>
      <c r="F28" s="59"/>
    </row>
    <row r="29" spans="1:6" x14ac:dyDescent="0.2">
      <c r="A29" s="25"/>
      <c r="B29" s="25"/>
    </row>
    <row r="30" spans="1:6" ht="28.35" customHeight="1" x14ac:dyDescent="0.2">
      <c r="A30" s="58" t="s">
        <v>23</v>
      </c>
      <c r="B30" s="59"/>
      <c r="C30" s="59"/>
      <c r="D30" s="59"/>
      <c r="E30" s="59"/>
      <c r="F30" s="59"/>
    </row>
    <row r="31" spans="1:6" ht="28.35" customHeight="1" x14ac:dyDescent="0.2">
      <c r="A31" s="60" t="s">
        <v>28</v>
      </c>
      <c r="B31" s="59"/>
      <c r="C31" s="59"/>
      <c r="D31" s="59"/>
      <c r="E31" s="59"/>
      <c r="F31" s="59"/>
    </row>
    <row r="32" spans="1:6" ht="15" customHeight="1" x14ac:dyDescent="0.2">
      <c r="A32" s="61" t="s">
        <v>31</v>
      </c>
      <c r="B32" s="59"/>
      <c r="C32" s="59"/>
      <c r="D32" s="59"/>
      <c r="E32" s="59"/>
      <c r="F32" s="59"/>
    </row>
    <row r="33" spans="1:6" x14ac:dyDescent="0.2">
      <c r="A33" s="5"/>
      <c r="B33" s="3"/>
    </row>
    <row r="34" spans="1:6" ht="26.85" customHeight="1" x14ac:dyDescent="0.2">
      <c r="A34" s="62" t="s">
        <v>29</v>
      </c>
      <c r="B34" s="59"/>
      <c r="C34" s="59"/>
      <c r="D34" s="59"/>
      <c r="E34" s="59"/>
      <c r="F34" s="59"/>
    </row>
    <row r="35" spans="1:6" x14ac:dyDescent="0.2">
      <c r="A35" s="3"/>
      <c r="B35" s="5"/>
    </row>
    <row r="36" spans="1:6" x14ac:dyDescent="0.2">
      <c r="A36" s="3"/>
      <c r="B36" s="5"/>
    </row>
    <row r="37" spans="1:6" x14ac:dyDescent="0.2">
      <c r="A37" s="3"/>
      <c r="B37" s="5"/>
    </row>
  </sheetData>
  <mergeCells count="8">
    <mergeCell ref="A34:F34"/>
    <mergeCell ref="A3:A4"/>
    <mergeCell ref="B3:F3"/>
    <mergeCell ref="A1:F1"/>
    <mergeCell ref="A28:F28"/>
    <mergeCell ref="A30:F30"/>
    <mergeCell ref="A31:F31"/>
    <mergeCell ref="A32:F32"/>
  </mergeCells>
  <pageMargins left="0.78740157499999996" right="0.78740157499999996" top="0.984251969" bottom="0.984251969" header="0.4921259845" footer="0.4921259845"/>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P45"/>
  <sheetViews>
    <sheetView zoomScale="80" zoomScaleNormal="80" zoomScaleSheetLayoutView="100" workbookViewId="0">
      <pane xSplit="1" topLeftCell="B1" activePane="topRight" state="frozen"/>
      <selection activeCell="A29" sqref="A29"/>
      <selection pane="topRight"/>
    </sheetView>
  </sheetViews>
  <sheetFormatPr baseColWidth="10" defaultColWidth="10.7109375" defaultRowHeight="12.75" x14ac:dyDescent="0.2"/>
  <cols>
    <col min="1" max="1" width="36.28515625" style="17" customWidth="1"/>
    <col min="2" max="5" width="10.7109375" style="4" customWidth="1"/>
    <col min="6" max="15" width="10.7109375" style="5" customWidth="1"/>
    <col min="16" max="16384" width="10.7109375" style="5"/>
  </cols>
  <sheetData>
    <row r="1" spans="1:12" ht="18.75" x14ac:dyDescent="0.25">
      <c r="A1" s="23" t="s">
        <v>24</v>
      </c>
      <c r="B1" s="18"/>
      <c r="C1" s="10"/>
      <c r="D1" s="10"/>
      <c r="E1" s="10"/>
      <c r="F1" s="10"/>
      <c r="G1" s="11"/>
      <c r="H1" s="12"/>
      <c r="I1" s="12"/>
      <c r="J1" s="13"/>
      <c r="K1" s="13"/>
      <c r="L1" s="13"/>
    </row>
    <row r="2" spans="1:12" ht="15.75" x14ac:dyDescent="0.25">
      <c r="A2" s="1"/>
      <c r="B2" s="18"/>
      <c r="C2" s="10"/>
      <c r="D2" s="10"/>
      <c r="E2" s="10"/>
      <c r="F2" s="10"/>
      <c r="G2" s="11"/>
      <c r="H2" s="12"/>
      <c r="I2" s="12"/>
      <c r="J2" s="13"/>
      <c r="K2" s="13"/>
      <c r="L2" s="13"/>
    </row>
    <row r="3" spans="1:12" ht="15.75" x14ac:dyDescent="0.25">
      <c r="A3" s="5"/>
      <c r="B3" s="22" t="s">
        <v>20</v>
      </c>
      <c r="C3" s="19"/>
      <c r="D3" s="14"/>
      <c r="E3" s="14"/>
      <c r="F3" s="13"/>
      <c r="G3" s="13"/>
      <c r="H3" s="13"/>
      <c r="I3" s="13"/>
      <c r="J3" s="13"/>
      <c r="K3" s="13"/>
      <c r="L3" s="13"/>
    </row>
    <row r="4" spans="1:12" x14ac:dyDescent="0.2">
      <c r="A4" s="5"/>
      <c r="B4" s="21" t="s">
        <v>19</v>
      </c>
      <c r="C4" s="19"/>
      <c r="D4" s="14"/>
      <c r="E4" s="14"/>
      <c r="F4" s="13"/>
      <c r="G4" s="13"/>
      <c r="I4" s="21" t="s">
        <v>21</v>
      </c>
      <c r="J4" s="13"/>
      <c r="K4" s="13"/>
      <c r="L4" s="13"/>
    </row>
    <row r="5" spans="1:12" ht="22.5" customHeight="1" x14ac:dyDescent="0.2">
      <c r="A5" s="5"/>
      <c r="B5" s="24">
        <v>1</v>
      </c>
      <c r="C5" s="19"/>
      <c r="D5" s="14"/>
      <c r="E5" s="14"/>
      <c r="F5" s="13"/>
      <c r="G5" s="13"/>
      <c r="I5" s="26">
        <v>0</v>
      </c>
      <c r="J5" s="13"/>
      <c r="K5" s="13"/>
      <c r="L5" s="13"/>
    </row>
    <row r="6" spans="1:12" ht="21" customHeight="1" x14ac:dyDescent="0.2">
      <c r="A6" s="63" t="s">
        <v>26</v>
      </c>
      <c r="B6" s="65" t="s">
        <v>0</v>
      </c>
      <c r="C6" s="66"/>
      <c r="D6" s="66"/>
      <c r="E6" s="66"/>
      <c r="F6" s="66"/>
    </row>
    <row r="7" spans="1:12" ht="21" customHeight="1" x14ac:dyDescent="0.2">
      <c r="A7" s="64"/>
      <c r="B7" s="32" t="s">
        <v>27</v>
      </c>
      <c r="C7" s="38">
        <v>2021</v>
      </c>
      <c r="D7" s="43">
        <v>2022</v>
      </c>
      <c r="E7" s="47">
        <v>2023</v>
      </c>
      <c r="F7" s="48" t="s">
        <v>30</v>
      </c>
    </row>
    <row r="8" spans="1:12" x14ac:dyDescent="0.2">
      <c r="A8" s="27"/>
      <c r="B8" s="33"/>
      <c r="C8" s="5"/>
      <c r="D8" s="5"/>
      <c r="E8" s="5"/>
    </row>
    <row r="9" spans="1:12" x14ac:dyDescent="0.2">
      <c r="A9" s="29" t="s">
        <v>1</v>
      </c>
      <c r="B9" s="36">
        <f>'A11.1 Median Bundesländer'!B6 * 2 * (1 +(($B$5-1)*0.5) + ($I$5*0.3))</f>
        <v>3971.5</v>
      </c>
      <c r="C9" s="20">
        <f>'A11.1 Median Bundesländer'!C6 * 2 * (1 +(($B$5-1)*0.5) + ($I$5*0.3))</f>
        <v>4069.52</v>
      </c>
      <c r="D9" s="44">
        <f>'A11.1 Median Bundesländer'!D6 * 2 * (1 +(($B$5-1)*0.5) + ($I$5*0.3))</f>
        <v>4187.82</v>
      </c>
      <c r="E9" s="44">
        <f>'A11.1 Median Bundesländer'!E6 * 2 * (1 +(($B$5-1)*0.5) + ($I$5*0.3))</f>
        <v>4352.42</v>
      </c>
      <c r="F9" s="44">
        <f>'A11.1 Median Bundesländer'!F6 * 2 * (1 +(($B$5-1)*0.5) + ($I$5*0.3))</f>
        <v>4588.78</v>
      </c>
    </row>
    <row r="10" spans="1:12" x14ac:dyDescent="0.2">
      <c r="A10" s="7" t="s">
        <v>2</v>
      </c>
      <c r="B10" s="36">
        <f>'A11.1 Median Bundesländer'!B7 * 2 * (1 +(($B$5-1)*0.5) + ($I$5*0.3))</f>
        <v>4038.42</v>
      </c>
      <c r="C10" s="20">
        <f>'A11.1 Median Bundesländer'!C7 * 2 * (1 +(($B$5-1)*0.5) + ($I$5*0.3))</f>
        <v>4132.22</v>
      </c>
      <c r="D10" s="44">
        <f>'A11.1 Median Bundesländer'!D7 * 2 * (1 +(($B$5-1)*0.5) + ($I$5*0.3))</f>
        <v>4233.62</v>
      </c>
      <c r="E10" s="44">
        <f>'A11.1 Median Bundesländer'!E7 * 2 * (1 +(($B$5-1)*0.5) + ($I$5*0.3))</f>
        <v>4409.0600000000004</v>
      </c>
      <c r="F10" s="44">
        <f>'A11.1 Median Bundesländer'!F7 * 2 * (1 +(($B$5-1)*0.5) + ($I$5*0.3))</f>
        <v>4655.68</v>
      </c>
    </row>
    <row r="11" spans="1:12" x14ac:dyDescent="0.2">
      <c r="A11" s="7" t="s">
        <v>3</v>
      </c>
      <c r="B11" s="36">
        <f>'A11.1 Median Bundesländer'!B8 * 2 * (1 +(($B$5-1)*0.5) + ($I$5*0.3))</f>
        <v>3661.32</v>
      </c>
      <c r="C11" s="20">
        <f>'A11.1 Median Bundesländer'!C8 * 2 * (1 +(($B$5-1)*0.5) + ($I$5*0.3))</f>
        <v>3813.82</v>
      </c>
      <c r="D11" s="44">
        <f>'A11.1 Median Bundesländer'!D8 * 2 * (1 +(($B$5-1)*0.5) + ($I$5*0.3))</f>
        <v>4066.74</v>
      </c>
      <c r="E11" s="44">
        <f>'A11.1 Median Bundesländer'!E8 * 2 * (1 +(($B$5-1)*0.5) + ($I$5*0.3))</f>
        <v>4134.4799999999996</v>
      </c>
      <c r="F11" s="44">
        <f>'A11.1 Median Bundesländer'!F8 * 2 * (1 +(($B$5-1)*0.5) + ($I$5*0.3))</f>
        <v>4270.9799999999996</v>
      </c>
    </row>
    <row r="12" spans="1:12" x14ac:dyDescent="0.2">
      <c r="A12" s="7" t="s">
        <v>4</v>
      </c>
      <c r="B12" s="36">
        <f>'A11.1 Median Bundesländer'!B9 * 2 * (1 +(($B$5-1)*0.5) + ($I$5*0.3))</f>
        <v>3666</v>
      </c>
      <c r="C12" s="20">
        <f>'A11.1 Median Bundesländer'!C9 * 2 * (1 +(($B$5-1)*0.5) + ($I$5*0.3))</f>
        <v>3759.94</v>
      </c>
      <c r="D12" s="44">
        <f>'A11.1 Median Bundesländer'!D9 * 2 * (1 +(($B$5-1)*0.5) + ($I$5*0.3))</f>
        <v>3923.38</v>
      </c>
      <c r="E12" s="44">
        <f>'A11.1 Median Bundesländer'!E9 * 2 * (1 +(($B$5-1)*0.5) + ($I$5*0.3))</f>
        <v>4099.42</v>
      </c>
      <c r="F12" s="44">
        <f>'A11.1 Median Bundesländer'!F9 * 2 * (1 +(($B$5-1)*0.5) + ($I$5*0.3))</f>
        <v>4237.72</v>
      </c>
    </row>
    <row r="13" spans="1:12" x14ac:dyDescent="0.2">
      <c r="A13" s="7" t="s">
        <v>5</v>
      </c>
      <c r="B13" s="36">
        <f>'A11.1 Median Bundesländer'!B10 * 2 * (1 +(($B$5-1)*0.5) + ($I$5*0.3))</f>
        <v>3244.26</v>
      </c>
      <c r="C13" s="20">
        <f>'A11.1 Median Bundesländer'!C10 * 2 * (1 +(($B$5-1)*0.5) + ($I$5*0.3))</f>
        <v>3314.9</v>
      </c>
      <c r="D13" s="44">
        <f>'A11.1 Median Bundesländer'!D10 * 2 * (1 +(($B$5-1)*0.5) + ($I$5*0.3))</f>
        <v>3354.68</v>
      </c>
      <c r="E13" s="44">
        <f>'A11.1 Median Bundesländer'!E10 * 2 * (1 +(($B$5-1)*0.5) + ($I$5*0.3))</f>
        <v>3529.7</v>
      </c>
      <c r="F13" s="44">
        <f>'A11.1 Median Bundesländer'!F10 * 2 * (1 +(($B$5-1)*0.5) + ($I$5*0.3))</f>
        <v>3785.74</v>
      </c>
    </row>
    <row r="14" spans="1:12" x14ac:dyDescent="0.2">
      <c r="A14" s="7" t="s">
        <v>6</v>
      </c>
      <c r="B14" s="36">
        <f>'A11.1 Median Bundesländer'!B11 * 2 * (1 +(($B$5-1)*0.5) + ($I$5*0.3))</f>
        <v>3849.16</v>
      </c>
      <c r="C14" s="20">
        <f>'A11.1 Median Bundesländer'!C11 * 2 * (1 +(($B$5-1)*0.5) + ($I$5*0.3))</f>
        <v>4059.96</v>
      </c>
      <c r="D14" s="44">
        <f>'A11.1 Median Bundesländer'!D11 * 2 * (1 +(($B$5-1)*0.5) + ($I$5*0.3))</f>
        <v>4076</v>
      </c>
      <c r="E14" s="44">
        <f>'A11.1 Median Bundesländer'!E11 * 2 * (1 +(($B$5-1)*0.5) + ($I$5*0.3))</f>
        <v>4225.9399999999996</v>
      </c>
      <c r="F14" s="44">
        <f>'A11.1 Median Bundesländer'!F11 * 2 * (1 +(($B$5-1)*0.5) + ($I$5*0.3))</f>
        <v>4429.1000000000004</v>
      </c>
    </row>
    <row r="15" spans="1:12" x14ac:dyDescent="0.2">
      <c r="A15" s="7" t="s">
        <v>7</v>
      </c>
      <c r="B15" s="36">
        <f>'A11.1 Median Bundesländer'!B12 * 2 * (1 +(($B$5-1)*0.5) + ($I$5*0.3))</f>
        <v>3779.1</v>
      </c>
      <c r="C15" s="20">
        <f>'A11.1 Median Bundesländer'!C12 * 2 * (1 +(($B$5-1)*0.5) + ($I$5*0.3))</f>
        <v>3840.44</v>
      </c>
      <c r="D15" s="44">
        <f>'A11.1 Median Bundesländer'!D12 * 2 * (1 +(($B$5-1)*0.5) + ($I$5*0.3))</f>
        <v>4029.86</v>
      </c>
      <c r="E15" s="44">
        <f>'A11.1 Median Bundesländer'!E12 * 2 * (1 +(($B$5-1)*0.5) + ($I$5*0.3))</f>
        <v>4239.3999999999996</v>
      </c>
      <c r="F15" s="44">
        <f>'A11.1 Median Bundesländer'!F12 * 2 * (1 +(($B$5-1)*0.5) + ($I$5*0.3))</f>
        <v>4423.68</v>
      </c>
    </row>
    <row r="16" spans="1:12" x14ac:dyDescent="0.2">
      <c r="A16" s="7" t="s">
        <v>8</v>
      </c>
      <c r="B16" s="36">
        <f>'A11.1 Median Bundesländer'!B13 * 2 * (1 +(($B$5-1)*0.5) + ($I$5*0.3))</f>
        <v>3262.22</v>
      </c>
      <c r="C16" s="20">
        <f>'A11.1 Median Bundesländer'!C13 * 2 * (1 +(($B$5-1)*0.5) + ($I$5*0.3))</f>
        <v>3442.94</v>
      </c>
      <c r="D16" s="44">
        <f>'A11.1 Median Bundesländer'!D13 * 2 * (1 +(($B$5-1)*0.5) + ($I$5*0.3))</f>
        <v>3570.42</v>
      </c>
      <c r="E16" s="44">
        <f>'A11.1 Median Bundesländer'!E13 * 2 * (1 +(($B$5-1)*0.5) + ($I$5*0.3))</f>
        <v>3833.34</v>
      </c>
      <c r="F16" s="44">
        <f>'A11.1 Median Bundesländer'!F13 * 2 * (1 +(($B$5-1)*0.5) + ($I$5*0.3))</f>
        <v>4029.64</v>
      </c>
    </row>
    <row r="17" spans="1:16" x14ac:dyDescent="0.2">
      <c r="A17" s="7" t="s">
        <v>9</v>
      </c>
      <c r="B17" s="36">
        <f>'A11.1 Median Bundesländer'!B14 * 2 * (1 +(($B$5-1)*0.5) + ($I$5*0.3))</f>
        <v>3694.54</v>
      </c>
      <c r="C17" s="20">
        <f>'A11.1 Median Bundesländer'!C14 * 2 * (1 +(($B$5-1)*0.5) + ($I$5*0.3))</f>
        <v>3739.12</v>
      </c>
      <c r="D17" s="44">
        <f>'A11.1 Median Bundesländer'!D14 * 2 * (1 +(($B$5-1)*0.5) + ($I$5*0.3))</f>
        <v>3903.34</v>
      </c>
      <c r="E17" s="44">
        <f>'A11.1 Median Bundesländer'!E14 * 2 * (1 +(($B$5-1)*0.5) + ($I$5*0.3))</f>
        <v>4097.9399999999996</v>
      </c>
      <c r="F17" s="44">
        <f>'A11.1 Median Bundesländer'!F14 * 2 * (1 +(($B$5-1)*0.5) + ($I$5*0.3))</f>
        <v>4280.66</v>
      </c>
    </row>
    <row r="18" spans="1:16" x14ac:dyDescent="0.2">
      <c r="A18" s="7" t="s">
        <v>10</v>
      </c>
      <c r="B18" s="36">
        <f>'A11.1 Median Bundesländer'!B15 * 2 * (1 +(($B$5-1)*0.5) + ($I$5*0.3))</f>
        <v>3735.7</v>
      </c>
      <c r="C18" s="20">
        <f>'A11.1 Median Bundesländer'!C15 * 2 * (1 +(($B$5-1)*0.5) + ($I$5*0.3))</f>
        <v>3782.76</v>
      </c>
      <c r="D18" s="44">
        <f>'A11.1 Median Bundesländer'!D15 * 2 * (1 +(($B$5-1)*0.5) + ($I$5*0.3))</f>
        <v>3884.54</v>
      </c>
      <c r="E18" s="44">
        <f>'A11.1 Median Bundesländer'!E15 * 2 * (1 +(($B$5-1)*0.5) + ($I$5*0.3))</f>
        <v>4113.9799999999996</v>
      </c>
      <c r="F18" s="44">
        <f>'A11.1 Median Bundesländer'!F15 * 2 * (1 +(($B$5-1)*0.5) + ($I$5*0.3))</f>
        <v>4299.6400000000003</v>
      </c>
    </row>
    <row r="19" spans="1:16" x14ac:dyDescent="0.2">
      <c r="A19" s="7" t="s">
        <v>11</v>
      </c>
      <c r="B19" s="36">
        <f>'A11.1 Median Bundesländer'!B16 * 2 * (1 +(($B$5-1)*0.5) + ($I$5*0.3))</f>
        <v>3759.5</v>
      </c>
      <c r="C19" s="20">
        <f>'A11.1 Median Bundesländer'!C16 * 2 * (1 +(($B$5-1)*0.5) + ($I$5*0.3))</f>
        <v>3792.76</v>
      </c>
      <c r="D19" s="44">
        <f>'A11.1 Median Bundesländer'!D16 * 2 * (1 +(($B$5-1)*0.5) + ($I$5*0.3))</f>
        <v>3939.78</v>
      </c>
      <c r="E19" s="44">
        <f>'A11.1 Median Bundesländer'!E16 * 2 * (1 +(($B$5-1)*0.5) + ($I$5*0.3))</f>
        <v>4148.18</v>
      </c>
      <c r="F19" s="44">
        <f>'A11.1 Median Bundesländer'!F16 * 2 * (1 +(($B$5-1)*0.5) + ($I$5*0.3))</f>
        <v>4326.8599999999997</v>
      </c>
    </row>
    <row r="20" spans="1:16" x14ac:dyDescent="0.2">
      <c r="A20" s="7" t="s">
        <v>12</v>
      </c>
      <c r="B20" s="36">
        <f>'A11.1 Median Bundesländer'!B17 * 2 * (1 +(($B$5-1)*0.5) + ($I$5*0.3))</f>
        <v>3700.52</v>
      </c>
      <c r="C20" s="20">
        <f>'A11.1 Median Bundesländer'!C17 * 2 * (1 +(($B$5-1)*0.5) + ($I$5*0.3))</f>
        <v>3734.82</v>
      </c>
      <c r="D20" s="44">
        <f>'A11.1 Median Bundesländer'!D17 * 2 * (1 +(($B$5-1)*0.5) + ($I$5*0.3))</f>
        <v>3825.54</v>
      </c>
      <c r="E20" s="44">
        <f>'A11.1 Median Bundesländer'!E17 * 2 * (1 +(($B$5-1)*0.5) + ($I$5*0.3))</f>
        <v>3972.64</v>
      </c>
      <c r="F20" s="44">
        <f>'A11.1 Median Bundesländer'!F17 * 2 * (1 +(($B$5-1)*0.5) + ($I$5*0.3))</f>
        <v>4099.26</v>
      </c>
    </row>
    <row r="21" spans="1:16" x14ac:dyDescent="0.2">
      <c r="A21" s="7" t="s">
        <v>13</v>
      </c>
      <c r="B21" s="36">
        <f>'A11.1 Median Bundesländer'!B18 * 2 * (1 +(($B$5-1)*0.5) + ($I$5*0.3))</f>
        <v>3306.06</v>
      </c>
      <c r="C21" s="20">
        <f>'A11.1 Median Bundesländer'!C18 * 2 * (1 +(($B$5-1)*0.5) + ($I$5*0.3))</f>
        <v>3467.84</v>
      </c>
      <c r="D21" s="44">
        <f>'A11.1 Median Bundesländer'!D18 * 2 * (1 +(($B$5-1)*0.5) + ($I$5*0.3))</f>
        <v>3585.08</v>
      </c>
      <c r="E21" s="44">
        <f>'A11.1 Median Bundesländer'!E18 * 2 * (1 +(($B$5-1)*0.5) + ($I$5*0.3))</f>
        <v>3806.6</v>
      </c>
      <c r="F21" s="44">
        <f>'A11.1 Median Bundesländer'!F18 * 2 * (1 +(($B$5-1)*0.5) + ($I$5*0.3))</f>
        <v>4039.9</v>
      </c>
    </row>
    <row r="22" spans="1:16" x14ac:dyDescent="0.2">
      <c r="A22" s="7" t="s">
        <v>14</v>
      </c>
      <c r="B22" s="36">
        <f>'A11.1 Median Bundesländer'!B19 * 2 * (1 +(($B$5-1)*0.5) + ($I$5*0.3))</f>
        <v>3301.74</v>
      </c>
      <c r="C22" s="20">
        <f>'A11.1 Median Bundesländer'!C19 * 2 * (1 +(($B$5-1)*0.5) + ($I$5*0.3))</f>
        <v>3457.8</v>
      </c>
      <c r="D22" s="44">
        <f>'A11.1 Median Bundesländer'!D19 * 2 * (1 +(($B$5-1)*0.5) + ($I$5*0.3))</f>
        <v>3584.8</v>
      </c>
      <c r="E22" s="44">
        <f>'A11.1 Median Bundesländer'!E19 * 2 * (1 +(($B$5-1)*0.5) + ($I$5*0.3))</f>
        <v>3807.84</v>
      </c>
      <c r="F22" s="44">
        <f>'A11.1 Median Bundesländer'!F19 * 2 * (1 +(($B$5-1)*0.5) + ($I$5*0.3))</f>
        <v>3998.94</v>
      </c>
    </row>
    <row r="23" spans="1:16" x14ac:dyDescent="0.2">
      <c r="A23" s="7" t="s">
        <v>15</v>
      </c>
      <c r="B23" s="36">
        <f>'A11.1 Median Bundesländer'!B20 * 2 * (1 +(($B$5-1)*0.5) + ($I$5*0.3))</f>
        <v>3811.56</v>
      </c>
      <c r="C23" s="20">
        <f>'A11.1 Median Bundesländer'!C20 * 2 * (1 +(($B$5-1)*0.5) + ($I$5*0.3))</f>
        <v>3906.16</v>
      </c>
      <c r="D23" s="44">
        <f>'A11.1 Median Bundesländer'!D20 * 2 * (1 +(($B$5-1)*0.5) + ($I$5*0.3))</f>
        <v>3929.1</v>
      </c>
      <c r="E23" s="44">
        <f>'A11.1 Median Bundesländer'!E20 * 2 * (1 +(($B$5-1)*0.5) + ($I$5*0.3))</f>
        <v>4150.88</v>
      </c>
      <c r="F23" s="44">
        <f>'A11.1 Median Bundesländer'!F20 * 2 * (1 +(($B$5-1)*0.5) + ($I$5*0.3))</f>
        <v>4388.04</v>
      </c>
    </row>
    <row r="24" spans="1:16" x14ac:dyDescent="0.2">
      <c r="A24" s="7" t="s">
        <v>16</v>
      </c>
      <c r="B24" s="36">
        <f>'A11.1 Median Bundesländer'!B21 * 2 * (1 +(($B$5-1)*0.5) + ($I$5*0.3))</f>
        <v>3344.28</v>
      </c>
      <c r="C24" s="20">
        <f>'A11.1 Median Bundesländer'!C21 * 2 * (1 +(($B$5-1)*0.5) + ($I$5*0.3))</f>
        <v>3405.16</v>
      </c>
      <c r="D24" s="44">
        <f>'A11.1 Median Bundesländer'!D21 * 2 * (1 +(($B$5-1)*0.5) + ($I$5*0.3))</f>
        <v>3559.2</v>
      </c>
      <c r="E24" s="44">
        <f>'A11.1 Median Bundesländer'!E21 * 2 * (1 +(($B$5-1)*0.5) + ($I$5*0.3))</f>
        <v>3814.4</v>
      </c>
      <c r="F24" s="44">
        <f>'A11.1 Median Bundesländer'!F21 * 2 * (1 +(($B$5-1)*0.5) + ($I$5*0.3))</f>
        <v>3986.9</v>
      </c>
    </row>
    <row r="25" spans="1:16" x14ac:dyDescent="0.2">
      <c r="A25" s="7"/>
      <c r="B25" s="36"/>
      <c r="C25" s="20"/>
      <c r="D25" s="44"/>
      <c r="E25" s="44"/>
      <c r="F25" s="44"/>
    </row>
    <row r="26" spans="1:16" x14ac:dyDescent="0.2">
      <c r="A26" s="8"/>
      <c r="B26" s="37"/>
      <c r="C26" s="9"/>
      <c r="D26" s="45"/>
      <c r="E26" s="45"/>
      <c r="F26" s="45"/>
    </row>
    <row r="27" spans="1:16" x14ac:dyDescent="0.2">
      <c r="A27" s="7"/>
      <c r="B27" s="36"/>
      <c r="C27" s="20"/>
      <c r="D27" s="44"/>
      <c r="E27" s="44"/>
      <c r="F27" s="44"/>
    </row>
    <row r="28" spans="1:16" x14ac:dyDescent="0.2">
      <c r="A28" s="7" t="s">
        <v>17</v>
      </c>
      <c r="B28" s="36">
        <f>'A11.1 Median Bundesländer'!B25 * 2 * (1 +(($B$5-1)*0.5) + ($I$5*0.3))</f>
        <v>3836.34</v>
      </c>
      <c r="C28" s="20">
        <f>'A11.1 Median Bundesländer'!C25 * 2 * (1 +(($B$5-1)*0.5) + ($I$5*0.3))</f>
        <v>3913.46</v>
      </c>
      <c r="D28" s="44">
        <f>'A11.1 Median Bundesländer'!D25 * 2 * (1 +(($B$5-1)*0.5) + ($I$5*0.3))</f>
        <v>4032.34</v>
      </c>
      <c r="E28" s="44">
        <f>'A11.1 Median Bundesländer'!E25 * 2 * (1 +(($B$5-1)*0.5) + ($I$5*0.3))</f>
        <v>4221.0600000000004</v>
      </c>
      <c r="F28" s="44">
        <f>'A11.1 Median Bundesländer'!F25 * 2 * (1 +(($B$5-1)*0.5) + ($I$5*0.3))</f>
        <v>4425.84</v>
      </c>
    </row>
    <row r="29" spans="1:16" x14ac:dyDescent="0.2">
      <c r="A29" s="7" t="s">
        <v>18</v>
      </c>
      <c r="B29" s="36">
        <f>'A11.1 Median Bundesländer'!B26 * 2 * (1 +(($B$5-1)*0.5) + ($I$5*0.3))</f>
        <v>3419.3</v>
      </c>
      <c r="C29" s="20">
        <f>'A11.1 Median Bundesländer'!C26 * 2 * (1 +(($B$5-1)*0.5) + ($I$5*0.3))</f>
        <v>3558.24</v>
      </c>
      <c r="D29" s="44">
        <f>'A11.1 Median Bundesländer'!D26 * 2 * (1 +(($B$5-1)*0.5) + ($I$5*0.3))</f>
        <v>3717.72</v>
      </c>
      <c r="E29" s="44">
        <f>'A11.1 Median Bundesländer'!E26 * 2 * (1 +(($B$5-1)*0.5) + ($I$5*0.3))</f>
        <v>3918.24</v>
      </c>
      <c r="F29" s="44">
        <f>'A11.1 Median Bundesländer'!F26 * 2 * (1 +(($B$5-1)*0.5) + ($I$5*0.3))</f>
        <v>4101.3</v>
      </c>
    </row>
    <row r="30" spans="1:16" x14ac:dyDescent="0.2">
      <c r="A30" s="15"/>
      <c r="B30" s="16"/>
      <c r="C30" s="16"/>
      <c r="D30" s="16"/>
      <c r="E30" s="16"/>
      <c r="F30" s="16"/>
    </row>
    <row r="31" spans="1:16" ht="27.75" customHeight="1" x14ac:dyDescent="0.2">
      <c r="A31" s="58" t="s">
        <v>53</v>
      </c>
      <c r="B31" s="58"/>
      <c r="C31" s="58"/>
      <c r="D31" s="58"/>
      <c r="E31" s="58"/>
      <c r="F31" s="58"/>
      <c r="G31" s="58"/>
      <c r="H31" s="58"/>
      <c r="I31" s="58"/>
      <c r="J31" s="58"/>
      <c r="K31" s="58"/>
      <c r="L31" s="58"/>
      <c r="M31" s="58"/>
      <c r="N31" s="58"/>
      <c r="O31" s="30"/>
      <c r="P31" s="30"/>
    </row>
    <row r="32" spans="1:16" x14ac:dyDescent="0.2">
      <c r="A32" s="25"/>
      <c r="B32" s="25"/>
      <c r="C32" s="25"/>
      <c r="D32" s="25"/>
      <c r="E32" s="25"/>
      <c r="F32" s="25"/>
      <c r="G32" s="25"/>
      <c r="H32" s="25"/>
      <c r="I32" s="25"/>
      <c r="J32" s="25"/>
      <c r="K32" s="25"/>
      <c r="L32" s="25"/>
      <c r="M32" s="25"/>
      <c r="N32" s="25"/>
      <c r="O32" s="25"/>
      <c r="P32" s="25"/>
    </row>
    <row r="33" spans="1:16" ht="40.5" customHeight="1" x14ac:dyDescent="0.2">
      <c r="A33" s="58" t="s">
        <v>25</v>
      </c>
      <c r="B33" s="58"/>
      <c r="C33" s="58"/>
      <c r="D33" s="58"/>
      <c r="E33" s="58"/>
      <c r="F33" s="58"/>
      <c r="G33" s="58"/>
      <c r="H33" s="58"/>
      <c r="I33" s="58"/>
      <c r="J33" s="58"/>
      <c r="K33" s="58"/>
      <c r="L33" s="58"/>
      <c r="M33" s="58"/>
      <c r="N33" s="58"/>
      <c r="O33" s="28"/>
      <c r="P33" s="28"/>
    </row>
    <row r="34" spans="1:16" ht="14.25" x14ac:dyDescent="0.2">
      <c r="A34" s="69" t="s">
        <v>28</v>
      </c>
      <c r="B34" s="69"/>
      <c r="C34" s="69"/>
      <c r="D34" s="69"/>
      <c r="E34" s="69"/>
      <c r="F34" s="69"/>
      <c r="G34" s="69"/>
      <c r="H34" s="69"/>
      <c r="I34" s="69"/>
      <c r="J34" s="69"/>
      <c r="K34" s="69"/>
      <c r="L34" s="69"/>
      <c r="M34" s="69"/>
      <c r="N34" s="69"/>
    </row>
    <row r="35" spans="1:16" ht="14.25" x14ac:dyDescent="0.2">
      <c r="A35" s="61" t="s">
        <v>31</v>
      </c>
      <c r="B35" s="68"/>
      <c r="C35" s="68"/>
      <c r="D35" s="68"/>
      <c r="E35" s="68"/>
      <c r="F35" s="68"/>
      <c r="G35" s="68"/>
      <c r="H35" s="68"/>
      <c r="I35" s="68"/>
      <c r="J35" s="68"/>
      <c r="K35" s="68"/>
      <c r="L35" s="68"/>
      <c r="M35" s="68"/>
      <c r="N35" s="68"/>
    </row>
    <row r="36" spans="1:16" x14ac:dyDescent="0.2">
      <c r="A36" s="5"/>
      <c r="B36" s="5"/>
      <c r="C36" s="5"/>
      <c r="D36" s="5"/>
      <c r="E36" s="5"/>
    </row>
    <row r="37" spans="1:16" ht="13.15" customHeight="1" x14ac:dyDescent="0.2">
      <c r="A37" s="67" t="s">
        <v>29</v>
      </c>
      <c r="B37" s="67"/>
      <c r="C37" s="67"/>
      <c r="D37" s="67"/>
      <c r="E37" s="67"/>
      <c r="F37" s="67"/>
      <c r="G37" s="67"/>
      <c r="H37" s="67"/>
      <c r="I37" s="67"/>
      <c r="J37" s="67"/>
      <c r="K37" s="67"/>
      <c r="L37" s="67"/>
      <c r="M37" s="67"/>
      <c r="N37" s="67"/>
    </row>
    <row r="38" spans="1:16" x14ac:dyDescent="0.2">
      <c r="A38" s="5"/>
      <c r="B38" s="5"/>
      <c r="C38" s="5"/>
      <c r="D38" s="5"/>
      <c r="E38" s="5"/>
    </row>
    <row r="39" spans="1:16" x14ac:dyDescent="0.2">
      <c r="B39" s="5"/>
      <c r="C39" s="5"/>
      <c r="D39" s="5"/>
      <c r="E39" s="5"/>
    </row>
    <row r="40" spans="1:16" x14ac:dyDescent="0.2">
      <c r="A40" s="3"/>
      <c r="B40" s="5"/>
      <c r="C40" s="5"/>
      <c r="D40" s="5"/>
      <c r="E40" s="5"/>
    </row>
    <row r="41" spans="1:16" x14ac:dyDescent="0.2">
      <c r="A41" s="3"/>
      <c r="B41" s="5"/>
      <c r="C41" s="5"/>
      <c r="D41" s="5"/>
      <c r="E41" s="5"/>
    </row>
    <row r="42" spans="1:16" x14ac:dyDescent="0.2">
      <c r="A42" s="3"/>
      <c r="B42" s="5"/>
      <c r="C42" s="5"/>
      <c r="D42" s="5"/>
      <c r="E42" s="5"/>
    </row>
    <row r="43" spans="1:16" x14ac:dyDescent="0.2">
      <c r="A43" s="3"/>
      <c r="B43" s="5"/>
      <c r="C43" s="5"/>
      <c r="D43" s="5"/>
      <c r="E43" s="5"/>
    </row>
    <row r="44" spans="1:16" x14ac:dyDescent="0.2">
      <c r="A44" s="3"/>
      <c r="B44" s="5"/>
      <c r="C44" s="5"/>
      <c r="D44" s="5"/>
      <c r="E44" s="5"/>
    </row>
    <row r="45" spans="1:16" x14ac:dyDescent="0.2">
      <c r="A45" s="3"/>
      <c r="B45" s="5"/>
      <c r="C45" s="5"/>
      <c r="D45" s="5"/>
      <c r="E45" s="5"/>
    </row>
  </sheetData>
  <sheetProtection sheet="1" objects="1" scenarios="1"/>
  <mergeCells count="7">
    <mergeCell ref="A37:N37"/>
    <mergeCell ref="A35:N35"/>
    <mergeCell ref="A6:A7"/>
    <mergeCell ref="A33:N33"/>
    <mergeCell ref="A31:N31"/>
    <mergeCell ref="A34:N34"/>
    <mergeCell ref="B6:F6"/>
  </mergeCells>
  <dataValidations count="2">
    <dataValidation type="list" allowBlank="1" showInputMessage="1" showErrorMessage="1" sqref="B5" xr:uid="{00000000-0002-0000-0100-000000000000}">
      <formula1>"1,2,3,4,5,6,7,8,9,10"</formula1>
    </dataValidation>
    <dataValidation type="list" allowBlank="1" showInputMessage="1" showErrorMessage="1" sqref="I5" xr:uid="{00000000-0002-0000-0100-000001000000}">
      <formula1>"0,1,2,3,4,5,6,7,8,9,10"</formula1>
    </dataValidation>
  </dataValidations>
  <pageMargins left="0.78740157480314965" right="0.39370078740157483" top="0.98425196850393704" bottom="0.98425196850393704" header="0.51181102362204722" footer="0.51181102362204722"/>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Zeichenerklärung</vt:lpstr>
      <vt:lpstr>A11.1 Median Bundesländer</vt:lpstr>
      <vt:lpstr>A11.2 ER_Schwelle Bundesländer</vt:lpstr>
      <vt:lpstr>'A11.2 ER_Schwelle Bundesländer'!Druckbereich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2021-07-27T14:50:01Z</cp:lastPrinted>
  <dcterms:created xsi:type="dcterms:W3CDTF">2017-08-04T06:38:51Z</dcterms:created>
  <dcterms:modified xsi:type="dcterms:W3CDTF">2025-07-14T12:39:38Z</dcterms:modified>
</cp:coreProperties>
</file>