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DieseArbeitsmappe" defaultThemeVersion="124226"/>
  <xr:revisionPtr revIDLastSave="0" documentId="13_ncr:1_{FE8075A2-730B-417D-B249-3BA10E7FBC22}" xr6:coauthVersionLast="47" xr6:coauthVersionMax="47" xr10:uidLastSave="{00000000-0000-0000-0000-000000000000}"/>
  <bookViews>
    <workbookView xWindow="-120" yWindow="-120" windowWidth="29040" windowHeight="17520" activeTab="1" xr2:uid="{00000000-000D-0000-FFFF-FFFF00000000}"/>
  </bookViews>
  <sheets>
    <sheet name="Zeichenerklärung" sheetId="10" r:id="rId1"/>
    <sheet name="A11.1 Median Bundesländer" sheetId="1" r:id="rId2"/>
    <sheet name="A11.2 ER_Schwelle Bundesländer" sheetId="9" r:id="rId3"/>
  </sheets>
  <definedNames>
    <definedName name="_xlnm.Print_Area" localSheetId="2">'A11.2 ER_Schwelle Bundesländer'!$A$1:$N$33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 i="9" l="1"/>
  <c r="G28" i="9"/>
  <c r="G24" i="9"/>
  <c r="G23" i="9"/>
  <c r="G22" i="9"/>
  <c r="G21" i="9"/>
  <c r="G20" i="9"/>
  <c r="G19" i="9"/>
  <c r="G18" i="9"/>
  <c r="G17" i="9"/>
  <c r="G16" i="9"/>
  <c r="G15" i="9"/>
  <c r="G14" i="9"/>
  <c r="G13" i="9"/>
  <c r="G12" i="9"/>
  <c r="G11" i="9"/>
  <c r="G10" i="9"/>
  <c r="G9" i="9"/>
  <c r="F29" i="9"/>
  <c r="F28" i="9"/>
  <c r="F24" i="9"/>
  <c r="F23" i="9"/>
  <c r="F22" i="9"/>
  <c r="F21" i="9"/>
  <c r="F20" i="9"/>
  <c r="F19" i="9"/>
  <c r="F18" i="9"/>
  <c r="F17" i="9"/>
  <c r="F16" i="9"/>
  <c r="F15" i="9"/>
  <c r="F14" i="9"/>
  <c r="F13" i="9"/>
  <c r="F12" i="9"/>
  <c r="F11" i="9"/>
  <c r="F10" i="9"/>
  <c r="F9" i="9"/>
  <c r="E29" i="9"/>
  <c r="E28" i="9"/>
  <c r="E24" i="9"/>
  <c r="E23" i="9"/>
  <c r="E22" i="9"/>
  <c r="E21" i="9"/>
  <c r="E20" i="9"/>
  <c r="E19" i="9"/>
  <c r="E18" i="9"/>
  <c r="E17" i="9"/>
  <c r="E16" i="9"/>
  <c r="E15" i="9"/>
  <c r="E14" i="9"/>
  <c r="E13" i="9"/>
  <c r="E12" i="9"/>
  <c r="E11" i="9"/>
  <c r="E10" i="9"/>
  <c r="E9" i="9"/>
  <c r="D29" i="9"/>
  <c r="D28" i="9"/>
  <c r="D24" i="9"/>
  <c r="D23" i="9"/>
  <c r="D22" i="9"/>
  <c r="D21" i="9"/>
  <c r="D20" i="9"/>
  <c r="D19" i="9"/>
  <c r="D18" i="9"/>
  <c r="D17" i="9"/>
  <c r="D16" i="9"/>
  <c r="D15" i="9"/>
  <c r="D14" i="9"/>
  <c r="D13" i="9"/>
  <c r="D12" i="9"/>
  <c r="D11" i="9"/>
  <c r="D10" i="9"/>
  <c r="D9" i="9"/>
  <c r="C9" i="9"/>
  <c r="C10" i="9"/>
  <c r="C11" i="9"/>
  <c r="C12" i="9"/>
  <c r="C13" i="9"/>
  <c r="C14" i="9"/>
  <c r="C15" i="9"/>
  <c r="C16" i="9"/>
  <c r="C17" i="9"/>
  <c r="C18" i="9"/>
  <c r="C19" i="9"/>
  <c r="C20" i="9"/>
  <c r="C21" i="9"/>
  <c r="C22" i="9"/>
  <c r="C23" i="9"/>
  <c r="C24" i="9"/>
  <c r="C28" i="9"/>
  <c r="C29" i="9"/>
  <c r="B29" i="9"/>
  <c r="B28" i="9"/>
  <c r="B10" i="9"/>
  <c r="B11" i="9"/>
  <c r="B12" i="9"/>
  <c r="B13" i="9"/>
  <c r="B14" i="9"/>
  <c r="B15" i="9"/>
  <c r="B16" i="9"/>
  <c r="B17" i="9"/>
  <c r="B18" i="9"/>
  <c r="B19" i="9"/>
  <c r="B20" i="9"/>
  <c r="B21" i="9"/>
  <c r="B22" i="9"/>
  <c r="B23" i="9"/>
  <c r="B24" i="9"/>
  <c r="B9" i="9"/>
</calcChain>
</file>

<file path=xl/sharedStrings.xml><?xml version="1.0" encoding="utf-8"?>
<sst xmlns="http://schemas.openxmlformats.org/spreadsheetml/2006/main" count="92" uniqueCount="56">
  <si>
    <t>Jahr</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</si>
  <si>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</si>
  <si>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</si>
  <si>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</si>
  <si>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</si>
  <si>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</si>
  <si>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</si>
  <si>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</si>
  <si>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</si>
  <si>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</si>
  <si>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</si>
  <si>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</si>
  <si>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</si>
  <si>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</si>
  <si>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</si>
  <si>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</si>
  <si>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</si>
  <si>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 xml:space="preserve">   Früheres Bundesgebiet (ohne Berlin)</t>
  </si>
  <si>
    <t xml:space="preserve">   Neue Bundesländer (einschl. Berlin)</t>
  </si>
  <si>
    <t>Zahl der Personen im Haushalt im Alter von 14 oder mehr Jahren</t>
  </si>
  <si>
    <t>Bitte geben Sie hier die gewünschte Haushaltszusammensetzung ein:</t>
  </si>
  <si>
    <t>Zahl der Personen im Haushalt im Alter von unter 14 Jahren</t>
  </si>
  <si>
    <r>
      <t>Tabelle A.11.1 Median der Äquivalenzeinkommen</t>
    </r>
    <r>
      <rPr>
        <b/>
        <vertAlign val="superscript"/>
        <sz val="12"/>
        <rFont val="Arial"/>
        <family val="2"/>
      </rPr>
      <t>1)</t>
    </r>
    <r>
      <rPr>
        <b/>
        <sz val="12"/>
        <rFont val="Arial"/>
        <family val="2"/>
      </rPr>
      <t xml:space="preserve"> in Euro nach Bundesländern</t>
    </r>
  </si>
  <si>
    <r>
      <rPr>
        <vertAlign val="superscript"/>
        <sz val="10"/>
        <rFont val="Arial"/>
        <family val="2"/>
      </rPr>
      <t>1)</t>
    </r>
    <r>
      <rPr>
        <sz val="10"/>
        <rFont val="Arial"/>
        <family val="2"/>
      </rPr>
      <t xml:space="preserve"> Median der auf der Basis der neuen OECD-Skala berechneten Äquivalenzeinkommen der Bevölkerung der jeweiligen Region in Hauptwohnsitzhaushalten.</t>
    </r>
  </si>
  <si>
    <r>
      <t>Tabelle A.11.2 Einkommensreichtumsschwellen</t>
    </r>
    <r>
      <rPr>
        <b/>
        <vertAlign val="superscript"/>
        <sz val="12"/>
        <rFont val="Arial"/>
        <family val="2"/>
      </rPr>
      <t>1)</t>
    </r>
    <r>
      <rPr>
        <b/>
        <sz val="12"/>
        <rFont val="Arial"/>
        <family val="2"/>
      </rPr>
      <t xml:space="preserve"> in Euro nach Bundesländern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</si>
  <si>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A11.1) herangezogen. Die Einkommensreichtumsschwelle auf Basis des Haushaltsnettoeinkommens liegt bei 200% des jeweiligen Medians multipliziert mit dem Bedarfsgewicht des Haushalts (nach neuer OECD-Skala). Liegt das Haushaltsnettoeinkommen eines Haushalts mit gegebener Zusammensetzung über diesem Betrag wird von Einkommensreichtum ausgegangen.</t>
    </r>
  </si>
  <si>
    <t>Bundesland / Region</t>
  </si>
  <si>
    <r>
      <t>2020</t>
    </r>
    <r>
      <rPr>
        <b/>
        <vertAlign val="superscript"/>
        <sz val="10"/>
        <color theme="1" tint="0.499984740745262"/>
        <rFont val="Arial"/>
        <family val="2"/>
      </rPr>
      <t>2)</t>
    </r>
  </si>
  <si>
    <r>
      <rPr>
        <vertAlign val="superscript"/>
        <sz val="10"/>
        <rFont val="Arial"/>
        <family val="2"/>
      </rPr>
      <t>2)</t>
    </r>
    <r>
      <rPr>
        <sz val="10"/>
        <rFont val="Arial"/>
        <family val="2"/>
      </rPr>
      <t xml:space="preserve"> Das Erhebungsjahr 2020 ist von Einschränkungen bei der Erhebung betroffen und sollte deshalb nicht für Zeitvergleiche herangezogen werden.</t>
    </r>
  </si>
  <si>
    <t>Zeichenerklärung</t>
  </si>
  <si>
    <t>=</t>
  </si>
  <si>
    <t>Zahlenwert von Null verschieden, jedoch so nah an Null, dass auf Null gerundet.</t>
  </si>
  <si>
    <t>–</t>
  </si>
  <si>
    <t>Genau Null oder ggf. zur Sicherstellung der statistischen Geheimhaltung auf Null geändert.</t>
  </si>
  <si>
    <t>Aussagewert eingeschränkt, da der Zahlenwert statistisch relativ unsicher ist.</t>
  </si>
  <si>
    <t>.</t>
  </si>
  <si>
    <t>Keine Angabe, da Zahlenwert nicht sicher genug.</t>
  </si>
  <si>
    <t>…</t>
  </si>
  <si>
    <t>Angabe fällt erst später an.</t>
  </si>
  <si>
    <t>x</t>
  </si>
  <si>
    <t>Keine sinnvolle Aussage möglich.</t>
  </si>
  <si>
    <t>Aussagewert eingeschränkt, da der Zahlenwert Fehler aufweist.</t>
  </si>
  <si>
    <t>p</t>
  </si>
  <si>
    <t>Vorläufige Zahl</t>
  </si>
  <si>
    <t>r</t>
  </si>
  <si>
    <t>Berichtigte Zahl</t>
  </si>
  <si>
    <t>s</t>
  </si>
  <si>
    <t>Geschätzte Zahl</t>
  </si>
  <si>
    <t>e</t>
  </si>
  <si>
    <t>Endgültige Zahl</t>
  </si>
  <si>
    <t>Ergebnisse des Mikrozensus. Ab 2021 basiert die Hochrechnung auf den fortgeschriebenen Ergebnissen des Zensus 2022. Die Ergebnisse des Mikrozensus ab dem Erhebungsjahr 2020 sind durch methodische Veränderungen nur eingeschränkt mit den Vorjahren vergleichbar. IT.NRW – Statistisches Landesamt.</t>
  </si>
  <si>
    <t>( )</t>
  </si>
  <si>
    <t>{ }</t>
  </si>
  <si>
    <r>
      <t>2025</t>
    </r>
    <r>
      <rPr>
        <b/>
        <vertAlign val="superscript"/>
        <sz val="10"/>
        <rFont val="Arial"/>
        <family val="2"/>
      </rPr>
      <t>3)</t>
    </r>
  </si>
  <si>
    <r>
      <t>3)</t>
    </r>
    <r>
      <rPr>
        <sz val="10"/>
        <rFont val="Arial"/>
        <family val="2"/>
      </rPr>
      <t xml:space="preserve"> Erstergebnisse des Mikrozensus 2025.</t>
    </r>
  </si>
  <si>
    <t>© Statistische Ämter des Bundes und der Länder, Deutschland, 2026. Dieses Werk ist lizenziert unter der Datenlizenz Deutschland - Namensnennung - 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</si>
</sst>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4"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sz val="8"/>
      <name val="Arial"/>
      <family val="2"/>
    </font>
    <font>
      <vertAlign val="superscript"/>
      <sz val="10"/>
      <name val="Arial"/>
      <family val="2"/>
    </font>
    <font>
      <sz val="10"/>
      <color rgb="FFFF0000"/>
      <name val="Arial"/>
      <family val="2"/>
    </font>
    <font>
      <b/>
      <sz val="12"/>
      <color rgb="FFFF0000"/>
      <name val="Arial"/>
      <family val="2"/>
    </font>
    <font>
      <b/>
      <vertAlign val="superscript"/>
      <sz val="12"/>
      <name val="Arial"/>
      <family val="2"/>
    </font>
    <font>
      <b/>
      <vertAlign val="superscript"/>
      <sz val="10"/>
      <name val="Arial"/>
      <family val="2"/>
    </font>
    <font>
      <b/>
      <sz val="10"/>
      <color theme="1" tint="0.499984740745262"/>
      <name val="Arial"/>
      <family val="2"/>
    </font>
    <font>
      <b/>
      <vertAlign val="superscript"/>
      <sz val="10"/>
      <color theme="1" tint="0.499984740745262"/>
      <name val="Arial"/>
      <family val="2"/>
    </font>
    <font>
      <sz val="10"/>
      <color theme="1" tint="0.499984740745262"/>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2" fillId="0" borderId="0"/>
    <xf numFmtId="0" fontId="1" fillId="0" borderId="0"/>
  </cellStyleXfs>
  <cellXfs count="76">
    <xf numFmtId="0" fontId="0" fillId="0" borderId="0" xfId="0"/>
    <xf numFmtId="0" fontId="3" fillId="0" borderId="0" xfId="0" applyFont="1" applyBorder="1" applyAlignment="1"/>
    <xf numFmtId="0" fontId="4" fillId="0" borderId="0" xfId="0" applyFont="1" applyBorder="1"/>
    <xf numFmtId="0" fontId="2" fillId="0" borderId="0" xfId="0" applyFont="1" applyBorder="1" applyAlignment="1"/>
    <xf numFmtId="0" fontId="5" fillId="0" borderId="0" xfId="0" applyFont="1" applyBorder="1"/>
    <xf numFmtId="0" fontId="2" fillId="0" borderId="0" xfId="0" applyFont="1" applyBorder="1"/>
    <xf numFmtId="3" fontId="2" fillId="0" borderId="0" xfId="0" applyNumberFormat="1" applyFont="1" applyBorder="1" applyAlignment="1">
      <alignment horizontal="right" indent="1"/>
    </xf>
    <xf numFmtId="0" fontId="2" fillId="0" borderId="2" xfId="0" applyFont="1" applyBorder="1" applyAlignment="1">
      <alignment vertical="center" wrapText="1"/>
    </xf>
    <xf numFmtId="0" fontId="4" fillId="0" borderId="2" xfId="0" applyFont="1" applyBorder="1" applyAlignment="1">
      <alignment vertical="center" wrapText="1"/>
    </xf>
    <xf numFmtId="3" fontId="4" fillId="0" borderId="0" xfId="0" applyNumberFormat="1" applyFont="1" applyBorder="1" applyAlignment="1">
      <alignment horizontal="right" indent="1"/>
    </xf>
    <xf numFmtId="3" fontId="2" fillId="0" borderId="0" xfId="0" applyNumberFormat="1" applyFont="1" applyBorder="1" applyAlignment="1">
      <alignment horizontal="right"/>
    </xf>
    <xf numFmtId="3" fontId="0" fillId="0" borderId="0" xfId="0" applyNumberFormat="1" applyAlignment="1">
      <alignment horizontal="right"/>
    </xf>
    <xf numFmtId="164" fontId="0" fillId="0" borderId="0" xfId="0" applyNumberFormat="1" applyAlignment="1">
      <alignment horizontal="right"/>
    </xf>
    <xf numFmtId="0" fontId="2" fillId="0" borderId="0" xfId="0" applyFont="1" applyBorder="1" applyAlignment="1">
      <alignment horizontal="right"/>
    </xf>
    <xf numFmtId="0" fontId="2" fillId="0" borderId="0" xfId="0" applyFont="1" applyBorder="1" applyAlignment="1">
      <alignment horizontal="right" wrapText="1"/>
    </xf>
    <xf numFmtId="0" fontId="2" fillId="0" borderId="5" xfId="0" applyFont="1" applyBorder="1" applyAlignment="1">
      <alignment vertical="center" wrapText="1"/>
    </xf>
    <xf numFmtId="3" fontId="2" fillId="0" borderId="0" xfId="0" applyNumberFormat="1" applyFont="1" applyBorder="1" applyAlignment="1">
      <alignment horizontal="right" indent="2"/>
    </xf>
    <xf numFmtId="0" fontId="5" fillId="0" borderId="0" xfId="0" applyFont="1" applyBorder="1" applyAlignment="1"/>
    <xf numFmtId="3" fontId="0" fillId="0" borderId="0" xfId="0" applyNumberFormat="1" applyFont="1" applyBorder="1" applyAlignment="1">
      <alignment horizontal="right"/>
    </xf>
    <xf numFmtId="0" fontId="7" fillId="0" borderId="0" xfId="0" applyFont="1" applyBorder="1" applyAlignment="1">
      <alignment horizontal="left" vertical="top"/>
    </xf>
    <xf numFmtId="3" fontId="2" fillId="0" borderId="0" xfId="0" applyNumberFormat="1" applyFont="1" applyBorder="1" applyAlignment="1">
      <alignment horizontal="right" indent="1"/>
    </xf>
    <xf numFmtId="0" fontId="4" fillId="0" borderId="0" xfId="0" applyFont="1" applyBorder="1" applyAlignment="1">
      <alignment horizontal="left"/>
    </xf>
    <xf numFmtId="0" fontId="8" fillId="0" borderId="0" xfId="0" applyFont="1" applyBorder="1" applyAlignment="1">
      <alignment horizontal="left"/>
    </xf>
    <xf numFmtId="0" fontId="3" fillId="0" borderId="0" xfId="0" applyFont="1" applyBorder="1" applyAlignment="1" applyProtection="1">
      <protection locked="0"/>
    </xf>
    <xf numFmtId="0" fontId="0" fillId="2" borderId="7" xfId="0" applyFill="1" applyBorder="1" applyProtection="1">
      <protection locked="0"/>
    </xf>
    <xf numFmtId="0" fontId="2" fillId="0" borderId="0" xfId="0" applyFont="1" applyBorder="1" applyAlignment="1">
      <alignment horizontal="left" vertical="top" wrapText="1"/>
    </xf>
    <xf numFmtId="0" fontId="0" fillId="2" borderId="6" xfId="0" applyFill="1" applyBorder="1" applyProtection="1">
      <protection locked="0"/>
    </xf>
    <xf numFmtId="0" fontId="4" fillId="0" borderId="1" xfId="0" applyFont="1" applyBorder="1" applyAlignment="1">
      <alignment horizontal="center" vertical="center" wrapText="1"/>
    </xf>
    <xf numFmtId="0" fontId="0" fillId="0" borderId="0" xfId="0" applyFont="1" applyBorder="1" applyAlignment="1">
      <alignment vertical="top" wrapText="1"/>
    </xf>
    <xf numFmtId="0" fontId="2" fillId="0" borderId="2" xfId="0" applyFont="1" applyBorder="1" applyAlignment="1">
      <alignment wrapText="1"/>
    </xf>
    <xf numFmtId="0" fontId="2" fillId="0" borderId="0" xfId="0" applyFont="1" applyBorder="1" applyAlignment="1">
      <alignment vertical="top" wrapText="1"/>
    </xf>
    <xf numFmtId="0" fontId="4" fillId="0" borderId="3"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0" xfId="0" applyFont="1" applyFill="1" applyBorder="1" applyAlignment="1">
      <alignment horizontal="center" vertical="center" wrapText="1"/>
    </xf>
    <xf numFmtId="165" fontId="13" fillId="3" borderId="0" xfId="0" applyNumberFormat="1" applyFont="1" applyFill="1" applyBorder="1" applyAlignment="1">
      <alignment horizontal="right" indent="1"/>
    </xf>
    <xf numFmtId="165" fontId="11" fillId="3" borderId="0" xfId="0" applyNumberFormat="1" applyFont="1" applyFill="1" applyBorder="1" applyAlignment="1">
      <alignment horizontal="right" indent="1"/>
    </xf>
    <xf numFmtId="3" fontId="13" fillId="3" borderId="0" xfId="0" applyNumberFormat="1" applyFont="1" applyFill="1" applyBorder="1" applyAlignment="1">
      <alignment horizontal="right" indent="1"/>
    </xf>
    <xf numFmtId="3" fontId="11" fillId="3" borderId="0" xfId="0" applyNumberFormat="1" applyFont="1" applyFill="1" applyBorder="1" applyAlignment="1">
      <alignment horizontal="right" inden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applyFill="1" applyBorder="1" applyAlignment="1">
      <alignment horizontal="right" indent="2"/>
    </xf>
    <xf numFmtId="3" fontId="0" fillId="0" borderId="0" xfId="0" applyNumberFormat="1" applyFont="1" applyFill="1" applyAlignment="1">
      <alignment horizontal="right" indent="1"/>
    </xf>
    <xf numFmtId="3" fontId="4" fillId="0" borderId="0" xfId="0" applyNumberFormat="1" applyFont="1" applyFill="1" applyAlignment="1">
      <alignment horizontal="right" indent="1"/>
    </xf>
    <xf numFmtId="0" fontId="4" fillId="0" borderId="3" xfId="0" applyFont="1" applyBorder="1" applyAlignment="1">
      <alignment horizontal="center" vertical="center" wrapText="1"/>
    </xf>
    <xf numFmtId="3" fontId="0" fillId="0" borderId="0" xfId="0" applyNumberFormat="1" applyFont="1" applyFill="1" applyBorder="1" applyAlignment="1">
      <alignment horizontal="right" indent="1"/>
    </xf>
    <xf numFmtId="3" fontId="4" fillId="0" borderId="0" xfId="0" applyNumberFormat="1" applyFont="1" applyFill="1" applyBorder="1" applyAlignment="1">
      <alignment horizontal="right" inden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4" borderId="0" xfId="0" applyFont="1" applyFill="1"/>
    <xf numFmtId="0" fontId="0" fillId="4" borderId="0" xfId="0" applyFill="1"/>
    <xf numFmtId="0" fontId="0" fillId="4" borderId="0" xfId="0" applyFill="1" applyAlignment="1">
      <alignment wrapText="1"/>
    </xf>
    <xf numFmtId="0" fontId="3" fillId="4" borderId="0" xfId="0" applyFont="1" applyFill="1" applyAlignment="1">
      <alignment horizontal="center"/>
    </xf>
    <xf numFmtId="0" fontId="2" fillId="4" borderId="0" xfId="2" applyFont="1" applyFill="1" applyAlignment="1" applyProtection="1">
      <alignment horizontal="center"/>
      <protection locked="0"/>
    </xf>
    <xf numFmtId="0" fontId="0" fillId="4" borderId="0" xfId="0" applyFill="1" applyAlignment="1">
      <alignment horizontal="center"/>
    </xf>
    <xf numFmtId="0" fontId="6" fillId="0" borderId="0" xfId="0" applyFont="1" applyBorder="1" applyAlignment="1">
      <alignment horizontal="left"/>
    </xf>
    <xf numFmtId="0" fontId="0" fillId="0" borderId="0" xfId="0" applyFont="1" applyBorder="1" applyAlignment="1">
      <alignment horizontal="left"/>
    </xf>
    <xf numFmtId="0" fontId="2" fillId="0" borderId="0" xfId="0" applyFont="1"/>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applyFill="1" applyBorder="1" applyAlignment="1">
      <alignment horizontal="right" indent="1"/>
    </xf>
    <xf numFmtId="0" fontId="2" fillId="0" borderId="0" xfId="0" applyFont="1" applyAlignment="1">
      <alignment horizontal="left" wrapText="1"/>
    </xf>
    <xf numFmtId="0" fontId="0" fillId="0" borderId="0" xfId="0"/>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Border="1" applyAlignment="1">
      <alignment horizontal="left" wrapText="1"/>
    </xf>
    <xf numFmtId="0" fontId="0" fillId="0" borderId="0" xfId="0" applyAlignment="1">
      <alignment horizontal="left" wrapText="1"/>
    </xf>
    <xf numFmtId="0" fontId="0" fillId="0" borderId="0" xfId="0" applyFont="1" applyBorder="1" applyAlignment="1">
      <alignment horizontal="left" vertical="top" wrapText="1"/>
    </xf>
    <xf numFmtId="0" fontId="0" fillId="0" borderId="0" xfId="0" applyAlignment="1"/>
    <xf numFmtId="0" fontId="0" fillId="0" borderId="0" xfId="0" applyFill="1" applyAlignment="1">
      <alignment wrapText="1"/>
    </xf>
    <xf numFmtId="0" fontId="6" fillId="0" borderId="0" xfId="0" applyFont="1" applyBorder="1" applyAlignment="1">
      <alignment horizontal="left"/>
    </xf>
    <xf numFmtId="0" fontId="2" fillId="0" borderId="0" xfId="0" applyFont="1" applyBorder="1" applyAlignment="1">
      <alignment horizontal="left"/>
    </xf>
    <xf numFmtId="0" fontId="0" fillId="0" borderId="0" xfId="0" applyFont="1" applyBorder="1" applyAlignment="1">
      <alignment horizontal="left"/>
    </xf>
    <xf numFmtId="0" fontId="0" fillId="0" borderId="0" xfId="0" applyFill="1"/>
  </cellXfs>
  <cellStyles count="3">
    <cellStyle name="Standard" xfId="0" builtinId="0"/>
    <cellStyle name="Standard 2" xfId="1" xr:uid="{00000000-0005-0000-0000-000002000000}"/>
    <cellStyle name="Standard 8" xfId="2" xr:uid="{FC44B345-7D22-4F89-9C85-379BEFB8E6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6109-2B10-498D-AF70-0FF7EE6BB4DD}">
  <sheetPr codeName="Tabelle3"/>
  <dimension ref="A1:G13"/>
  <sheetViews>
    <sheetView workbookViewId="0"/>
  </sheetViews>
  <sheetFormatPr baseColWidth="10" defaultRowHeight="13.5" customHeight="1" x14ac:dyDescent="0.2"/>
  <cols>
    <col min="1" max="1" width="4.7109375" style="50" customWidth="1"/>
    <col min="2" max="2" width="4.7109375" style="54" customWidth="1"/>
    <col min="3" max="16384" width="11.42578125" style="50"/>
  </cols>
  <sheetData>
    <row r="1" spans="1:7" ht="15.75" x14ac:dyDescent="0.25">
      <c r="A1" s="49" t="s">
        <v>29</v>
      </c>
      <c r="B1" s="50"/>
      <c r="D1" s="51"/>
      <c r="E1" s="51"/>
      <c r="F1" s="51"/>
      <c r="G1" s="51"/>
    </row>
    <row r="2" spans="1:7" ht="13.5" customHeight="1" x14ac:dyDescent="0.25">
      <c r="A2" s="49"/>
      <c r="B2" s="52"/>
      <c r="C2" s="51"/>
      <c r="D2" s="51"/>
      <c r="E2" s="51"/>
      <c r="F2" s="51"/>
      <c r="G2" s="51"/>
    </row>
    <row r="3" spans="1:7" ht="13.5" customHeight="1" x14ac:dyDescent="0.2">
      <c r="A3" s="53">
        <v>0</v>
      </c>
      <c r="B3" s="53" t="s">
        <v>30</v>
      </c>
      <c r="C3" s="50" t="s">
        <v>31</v>
      </c>
    </row>
    <row r="4" spans="1:7" ht="13.5" customHeight="1" x14ac:dyDescent="0.2">
      <c r="A4" s="53" t="s">
        <v>32</v>
      </c>
      <c r="B4" s="53" t="s">
        <v>30</v>
      </c>
      <c r="C4" s="50" t="s">
        <v>33</v>
      </c>
    </row>
    <row r="5" spans="1:7" ht="13.5" customHeight="1" x14ac:dyDescent="0.2">
      <c r="A5" s="53" t="s">
        <v>51</v>
      </c>
      <c r="B5" s="53" t="s">
        <v>30</v>
      </c>
      <c r="C5" s="50" t="s">
        <v>34</v>
      </c>
    </row>
    <row r="6" spans="1:7" ht="13.5" customHeight="1" x14ac:dyDescent="0.2">
      <c r="A6" s="53" t="s">
        <v>35</v>
      </c>
      <c r="B6" s="53" t="s">
        <v>30</v>
      </c>
      <c r="C6" s="50" t="s">
        <v>36</v>
      </c>
    </row>
    <row r="7" spans="1:7" ht="13.5" customHeight="1" x14ac:dyDescent="0.2">
      <c r="A7" s="53" t="s">
        <v>37</v>
      </c>
      <c r="B7" s="53" t="s">
        <v>30</v>
      </c>
      <c r="C7" s="50" t="s">
        <v>38</v>
      </c>
    </row>
    <row r="8" spans="1:7" ht="13.5" customHeight="1" x14ac:dyDescent="0.2">
      <c r="A8" s="53" t="s">
        <v>39</v>
      </c>
      <c r="B8" s="53" t="s">
        <v>30</v>
      </c>
      <c r="C8" s="50" t="s">
        <v>40</v>
      </c>
    </row>
    <row r="9" spans="1:7" ht="13.5" customHeight="1" x14ac:dyDescent="0.2">
      <c r="A9" s="53" t="s">
        <v>52</v>
      </c>
      <c r="B9" s="53" t="s">
        <v>30</v>
      </c>
      <c r="C9" s="50" t="s">
        <v>41</v>
      </c>
    </row>
    <row r="10" spans="1:7" ht="13.5" customHeight="1" x14ac:dyDescent="0.2">
      <c r="A10" s="53" t="s">
        <v>42</v>
      </c>
      <c r="B10" s="53" t="s">
        <v>30</v>
      </c>
      <c r="C10" s="50" t="s">
        <v>43</v>
      </c>
    </row>
    <row r="11" spans="1:7" ht="13.5" customHeight="1" x14ac:dyDescent="0.2">
      <c r="A11" s="53" t="s">
        <v>44</v>
      </c>
      <c r="B11" s="53" t="s">
        <v>30</v>
      </c>
      <c r="C11" s="50" t="s">
        <v>45</v>
      </c>
    </row>
    <row r="12" spans="1:7" ht="13.5" customHeight="1" x14ac:dyDescent="0.2">
      <c r="A12" s="53" t="s">
        <v>46</v>
      </c>
      <c r="B12" s="53" t="s">
        <v>30</v>
      </c>
      <c r="C12" s="50" t="s">
        <v>47</v>
      </c>
    </row>
    <row r="13" spans="1:7" ht="13.5" customHeight="1" x14ac:dyDescent="0.2">
      <c r="A13" s="53" t="s">
        <v>48</v>
      </c>
      <c r="B13" s="53" t="s">
        <v>30</v>
      </c>
      <c r="C13" s="50" t="s">
        <v>49</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37"/>
  <sheetViews>
    <sheetView tabSelected="1" zoomScale="80" zoomScaleNormal="80" zoomScaleSheetLayoutView="100" workbookViewId="0">
      <pane xSplit="1" topLeftCell="B1" activePane="topRight" state="frozen"/>
      <selection activeCell="A6" sqref="A6:A7"/>
      <selection pane="topRight" sqref="A1:G1"/>
    </sheetView>
  </sheetViews>
  <sheetFormatPr baseColWidth="10" defaultColWidth="10.7109375" defaultRowHeight="12.75" x14ac:dyDescent="0.2"/>
  <cols>
    <col min="1" max="1" width="36.28515625" style="17" customWidth="1"/>
    <col min="2" max="2" width="10.7109375" style="4" customWidth="1"/>
    <col min="3" max="16384" width="10.7109375" style="5"/>
  </cols>
  <sheetData>
    <row r="1" spans="1:7" s="2" customFormat="1" ht="19.7" customHeight="1" x14ac:dyDescent="0.25">
      <c r="A1" s="67" t="s">
        <v>22</v>
      </c>
      <c r="B1" s="68"/>
      <c r="C1" s="68"/>
      <c r="D1" s="68"/>
      <c r="E1" s="68"/>
      <c r="F1" s="68"/>
      <c r="G1" s="68"/>
    </row>
    <row r="2" spans="1:7" x14ac:dyDescent="0.2">
      <c r="A2" s="3"/>
    </row>
    <row r="3" spans="1:7" ht="21" customHeight="1" x14ac:dyDescent="0.2">
      <c r="A3" s="63" t="s">
        <v>26</v>
      </c>
      <c r="B3" s="65" t="s">
        <v>0</v>
      </c>
      <c r="C3" s="66"/>
      <c r="D3" s="66"/>
      <c r="E3" s="66"/>
      <c r="F3" s="66"/>
      <c r="G3" s="66"/>
    </row>
    <row r="4" spans="1:7" ht="21" customHeight="1" x14ac:dyDescent="0.2">
      <c r="A4" s="64"/>
      <c r="B4" s="32" t="s">
        <v>27</v>
      </c>
      <c r="C4" s="31">
        <v>2021</v>
      </c>
      <c r="D4" s="39">
        <v>2022</v>
      </c>
      <c r="E4" s="46">
        <v>2023</v>
      </c>
      <c r="F4" s="48">
        <v>2024</v>
      </c>
      <c r="G4" s="59" t="s">
        <v>53</v>
      </c>
    </row>
    <row r="5" spans="1:7" x14ac:dyDescent="0.2">
      <c r="A5" s="27"/>
      <c r="B5" s="33"/>
    </row>
    <row r="6" spans="1:7" x14ac:dyDescent="0.2">
      <c r="A6" s="29" t="s">
        <v>1</v>
      </c>
      <c r="B6" s="34">
        <v>1985.75</v>
      </c>
      <c r="C6" s="41">
        <v>2034.76</v>
      </c>
      <c r="D6" s="41">
        <v>2093.91</v>
      </c>
      <c r="E6" s="41">
        <v>2176.21</v>
      </c>
      <c r="F6" s="41">
        <v>2288.17</v>
      </c>
      <c r="G6" s="41">
        <v>2378.48</v>
      </c>
    </row>
    <row r="7" spans="1:7" x14ac:dyDescent="0.2">
      <c r="A7" s="7" t="s">
        <v>2</v>
      </c>
      <c r="B7" s="34">
        <v>2019.21</v>
      </c>
      <c r="C7" s="41">
        <v>2066.11</v>
      </c>
      <c r="D7" s="41">
        <v>2116.81</v>
      </c>
      <c r="E7" s="41">
        <v>2204.5300000000002</v>
      </c>
      <c r="F7" s="41">
        <v>2320.54</v>
      </c>
      <c r="G7" s="41">
        <v>2420.48</v>
      </c>
    </row>
    <row r="8" spans="1:7" x14ac:dyDescent="0.2">
      <c r="A8" s="7" t="s">
        <v>3</v>
      </c>
      <c r="B8" s="34">
        <v>1830.66</v>
      </c>
      <c r="C8" s="41">
        <v>1906.91</v>
      </c>
      <c r="D8" s="41">
        <v>2033.37</v>
      </c>
      <c r="E8" s="41">
        <v>2067.2399999999998</v>
      </c>
      <c r="F8" s="41">
        <v>2116.59</v>
      </c>
      <c r="G8" s="41">
        <v>2189.9699999999998</v>
      </c>
    </row>
    <row r="9" spans="1:7" x14ac:dyDescent="0.2">
      <c r="A9" s="7" t="s">
        <v>4</v>
      </c>
      <c r="B9" s="34">
        <v>1833</v>
      </c>
      <c r="C9" s="41">
        <v>1879.97</v>
      </c>
      <c r="D9" s="41">
        <v>1961.69</v>
      </c>
      <c r="E9" s="41">
        <v>2049.71</v>
      </c>
      <c r="F9" s="41">
        <v>2114.63</v>
      </c>
      <c r="G9" s="41">
        <v>2191.2199999999998</v>
      </c>
    </row>
    <row r="10" spans="1:7" x14ac:dyDescent="0.2">
      <c r="A10" s="7" t="s">
        <v>5</v>
      </c>
      <c r="B10" s="34">
        <v>1622.13</v>
      </c>
      <c r="C10" s="41">
        <v>1657.45</v>
      </c>
      <c r="D10" s="41">
        <v>1677.34</v>
      </c>
      <c r="E10" s="41">
        <v>1764.85</v>
      </c>
      <c r="F10" s="41">
        <v>1889.83</v>
      </c>
      <c r="G10" s="41">
        <v>1973.11</v>
      </c>
    </row>
    <row r="11" spans="1:7" x14ac:dyDescent="0.2">
      <c r="A11" s="7" t="s">
        <v>6</v>
      </c>
      <c r="B11" s="34">
        <v>1924.58</v>
      </c>
      <c r="C11" s="41">
        <v>2029.98</v>
      </c>
      <c r="D11" s="41">
        <v>2038</v>
      </c>
      <c r="E11" s="41">
        <v>2112.9699999999998</v>
      </c>
      <c r="F11" s="41">
        <v>2203.58</v>
      </c>
      <c r="G11" s="41">
        <v>2256.98</v>
      </c>
    </row>
    <row r="12" spans="1:7" x14ac:dyDescent="0.2">
      <c r="A12" s="7" t="s">
        <v>7</v>
      </c>
      <c r="B12" s="34">
        <v>1889.55</v>
      </c>
      <c r="C12" s="41">
        <v>1920.22</v>
      </c>
      <c r="D12" s="41">
        <v>2014.93</v>
      </c>
      <c r="E12" s="41">
        <v>2119.6999999999998</v>
      </c>
      <c r="F12" s="41">
        <v>2206.79</v>
      </c>
      <c r="G12" s="41">
        <v>2293.4</v>
      </c>
    </row>
    <row r="13" spans="1:7" x14ac:dyDescent="0.2">
      <c r="A13" s="7" t="s">
        <v>8</v>
      </c>
      <c r="B13" s="34">
        <v>1631.11</v>
      </c>
      <c r="C13" s="41">
        <v>1721.47</v>
      </c>
      <c r="D13" s="41">
        <v>1785.21</v>
      </c>
      <c r="E13" s="41">
        <v>1916.67</v>
      </c>
      <c r="F13" s="41">
        <v>2010.09</v>
      </c>
      <c r="G13" s="41">
        <v>2095.81</v>
      </c>
    </row>
    <row r="14" spans="1:7" x14ac:dyDescent="0.2">
      <c r="A14" s="7" t="s">
        <v>9</v>
      </c>
      <c r="B14" s="34">
        <v>1847.27</v>
      </c>
      <c r="C14" s="41">
        <v>1869.56</v>
      </c>
      <c r="D14" s="41">
        <v>1951.67</v>
      </c>
      <c r="E14" s="41">
        <v>2048.9699999999998</v>
      </c>
      <c r="F14" s="41">
        <v>2122.88</v>
      </c>
      <c r="G14" s="41">
        <v>2211.94</v>
      </c>
    </row>
    <row r="15" spans="1:7" x14ac:dyDescent="0.2">
      <c r="A15" s="7" t="s">
        <v>10</v>
      </c>
      <c r="B15" s="34">
        <v>1867.85</v>
      </c>
      <c r="C15" s="41">
        <v>1891.38</v>
      </c>
      <c r="D15" s="41">
        <v>1942.27</v>
      </c>
      <c r="E15" s="41">
        <v>2056.9899999999998</v>
      </c>
      <c r="F15" s="41">
        <v>2131.98</v>
      </c>
      <c r="G15" s="41">
        <v>2195.77</v>
      </c>
    </row>
    <row r="16" spans="1:7" x14ac:dyDescent="0.2">
      <c r="A16" s="7" t="s">
        <v>11</v>
      </c>
      <c r="B16" s="34">
        <v>1879.75</v>
      </c>
      <c r="C16" s="41">
        <v>1896.38</v>
      </c>
      <c r="D16" s="41">
        <v>1969.89</v>
      </c>
      <c r="E16" s="41">
        <v>2074.09</v>
      </c>
      <c r="F16" s="41">
        <v>2140.7199999999998</v>
      </c>
      <c r="G16" s="41">
        <v>2252.63</v>
      </c>
    </row>
    <row r="17" spans="1:7" x14ac:dyDescent="0.2">
      <c r="A17" s="7" t="s">
        <v>12</v>
      </c>
      <c r="B17" s="34">
        <v>1850.26</v>
      </c>
      <c r="C17" s="41">
        <v>1867.41</v>
      </c>
      <c r="D17" s="41">
        <v>1912.77</v>
      </c>
      <c r="E17" s="41">
        <v>1986.32</v>
      </c>
      <c r="F17" s="41">
        <v>2038.34</v>
      </c>
      <c r="G17" s="41">
        <v>2123.48</v>
      </c>
    </row>
    <row r="18" spans="1:7" x14ac:dyDescent="0.2">
      <c r="A18" s="7" t="s">
        <v>13</v>
      </c>
      <c r="B18" s="34">
        <v>1653.03</v>
      </c>
      <c r="C18" s="41">
        <v>1733.92</v>
      </c>
      <c r="D18" s="41">
        <v>1792.54</v>
      </c>
      <c r="E18" s="41">
        <v>1903.3</v>
      </c>
      <c r="F18" s="41">
        <v>2011.58</v>
      </c>
      <c r="G18" s="41">
        <v>2079.84</v>
      </c>
    </row>
    <row r="19" spans="1:7" x14ac:dyDescent="0.2">
      <c r="A19" s="7" t="s">
        <v>14</v>
      </c>
      <c r="B19" s="34">
        <v>1650.87</v>
      </c>
      <c r="C19" s="41">
        <v>1728.9</v>
      </c>
      <c r="D19" s="41">
        <v>1792.4</v>
      </c>
      <c r="E19" s="41">
        <v>1903.92</v>
      </c>
      <c r="F19" s="41">
        <v>1994.55</v>
      </c>
      <c r="G19" s="41">
        <v>2037.4</v>
      </c>
    </row>
    <row r="20" spans="1:7" x14ac:dyDescent="0.2">
      <c r="A20" s="7" t="s">
        <v>15</v>
      </c>
      <c r="B20" s="34">
        <v>1905.78</v>
      </c>
      <c r="C20" s="41">
        <v>1953.08</v>
      </c>
      <c r="D20" s="41">
        <v>1964.55</v>
      </c>
      <c r="E20" s="41">
        <v>2075.44</v>
      </c>
      <c r="F20" s="41">
        <v>2179.14</v>
      </c>
      <c r="G20" s="41">
        <v>2291.3200000000002</v>
      </c>
    </row>
    <row r="21" spans="1:7" x14ac:dyDescent="0.2">
      <c r="A21" s="7" t="s">
        <v>16</v>
      </c>
      <c r="B21" s="34">
        <v>1672.14</v>
      </c>
      <c r="C21" s="41">
        <v>1702.58</v>
      </c>
      <c r="D21" s="41">
        <v>1779.6</v>
      </c>
      <c r="E21" s="41">
        <v>1907.2</v>
      </c>
      <c r="F21" s="41">
        <v>1985.91</v>
      </c>
      <c r="G21" s="41">
        <v>2066.5300000000002</v>
      </c>
    </row>
    <row r="22" spans="1:7" x14ac:dyDescent="0.2">
      <c r="A22" s="7"/>
      <c r="B22" s="34"/>
      <c r="C22" s="41"/>
      <c r="D22" s="41"/>
      <c r="E22" s="41"/>
      <c r="F22" s="41"/>
      <c r="G22" s="41"/>
    </row>
    <row r="23" spans="1:7" x14ac:dyDescent="0.2">
      <c r="A23" s="8"/>
      <c r="B23" s="35"/>
      <c r="C23" s="42"/>
      <c r="D23" s="42"/>
      <c r="E23" s="42"/>
      <c r="F23" s="42"/>
      <c r="G23" s="42"/>
    </row>
    <row r="24" spans="1:7" x14ac:dyDescent="0.2">
      <c r="A24" s="7"/>
      <c r="B24" s="34"/>
      <c r="C24" s="41"/>
      <c r="D24" s="41"/>
      <c r="E24" s="41"/>
      <c r="F24" s="41"/>
      <c r="G24" s="41"/>
    </row>
    <row r="25" spans="1:7" x14ac:dyDescent="0.2">
      <c r="A25" s="7" t="s">
        <v>17</v>
      </c>
      <c r="B25" s="34">
        <v>1918.17</v>
      </c>
      <c r="C25" s="41">
        <v>1956.73</v>
      </c>
      <c r="D25" s="41">
        <v>2016.17</v>
      </c>
      <c r="E25" s="41">
        <v>2110.5300000000002</v>
      </c>
      <c r="F25" s="41">
        <v>2199.8000000000002</v>
      </c>
      <c r="G25" s="41">
        <v>2287.9299999999998</v>
      </c>
    </row>
    <row r="26" spans="1:7" x14ac:dyDescent="0.2">
      <c r="A26" s="7" t="s">
        <v>18</v>
      </c>
      <c r="B26" s="34">
        <v>1709.65</v>
      </c>
      <c r="C26" s="41">
        <v>1779.12</v>
      </c>
      <c r="D26" s="41">
        <v>1858.86</v>
      </c>
      <c r="E26" s="41">
        <v>1959.12</v>
      </c>
      <c r="F26" s="41">
        <v>2041.94</v>
      </c>
      <c r="G26" s="41">
        <v>2111.6</v>
      </c>
    </row>
    <row r="27" spans="1:7" x14ac:dyDescent="0.2">
      <c r="A27" s="15"/>
      <c r="B27" s="6"/>
      <c r="C27" s="40"/>
      <c r="D27" s="40"/>
      <c r="E27" s="40"/>
      <c r="F27" s="40"/>
      <c r="G27" s="60"/>
    </row>
    <row r="28" spans="1:7" ht="40.15" customHeight="1" x14ac:dyDescent="0.2">
      <c r="A28" s="69" t="s">
        <v>50</v>
      </c>
      <c r="B28" s="70"/>
      <c r="C28" s="70"/>
      <c r="D28" s="70"/>
      <c r="E28" s="70"/>
      <c r="F28" s="70"/>
      <c r="G28" s="70"/>
    </row>
    <row r="29" spans="1:7" x14ac:dyDescent="0.2">
      <c r="A29" s="25"/>
      <c r="B29" s="25"/>
    </row>
    <row r="30" spans="1:7" ht="28.35" customHeight="1" x14ac:dyDescent="0.2">
      <c r="A30" s="69" t="s">
        <v>23</v>
      </c>
      <c r="B30" s="70"/>
      <c r="C30" s="70"/>
      <c r="D30" s="70"/>
      <c r="E30" s="70"/>
      <c r="F30" s="70"/>
      <c r="G30" s="70"/>
    </row>
    <row r="31" spans="1:7" ht="28.35" customHeight="1" x14ac:dyDescent="0.2">
      <c r="A31" s="71" t="s">
        <v>28</v>
      </c>
      <c r="B31" s="70"/>
      <c r="C31" s="70"/>
      <c r="D31" s="70"/>
      <c r="E31" s="70"/>
      <c r="F31" s="70"/>
      <c r="G31" s="70"/>
    </row>
    <row r="32" spans="1:7" ht="15" customHeight="1" x14ac:dyDescent="0.2">
      <c r="A32" s="72" t="s">
        <v>54</v>
      </c>
      <c r="B32" s="70"/>
      <c r="C32" s="70"/>
      <c r="D32" s="70"/>
      <c r="E32" s="70"/>
      <c r="F32" s="70"/>
      <c r="G32" s="70"/>
    </row>
    <row r="33" spans="1:6" x14ac:dyDescent="0.2">
      <c r="A33" s="5"/>
      <c r="B33" s="3"/>
    </row>
    <row r="34" spans="1:6" s="57" customFormat="1" ht="26.85" customHeight="1" x14ac:dyDescent="0.2">
      <c r="A34" s="61" t="s">
        <v>55</v>
      </c>
      <c r="B34" s="62"/>
      <c r="C34" s="62"/>
      <c r="D34" s="62"/>
      <c r="E34" s="62"/>
      <c r="F34" s="62"/>
    </row>
    <row r="35" spans="1:6" x14ac:dyDescent="0.2">
      <c r="A35" s="3"/>
      <c r="B35" s="5"/>
    </row>
    <row r="36" spans="1:6" x14ac:dyDescent="0.2">
      <c r="A36" s="3"/>
      <c r="B36" s="5"/>
    </row>
    <row r="37" spans="1:6" x14ac:dyDescent="0.2">
      <c r="A37" s="3"/>
      <c r="B37" s="5"/>
    </row>
  </sheetData>
  <mergeCells count="8">
    <mergeCell ref="A34:F34"/>
    <mergeCell ref="A3:A4"/>
    <mergeCell ref="B3:G3"/>
    <mergeCell ref="A1:G1"/>
    <mergeCell ref="A28:G28"/>
    <mergeCell ref="A30:G30"/>
    <mergeCell ref="A31:G31"/>
    <mergeCell ref="A32:G32"/>
  </mergeCells>
  <pageMargins left="0.78740157499999996" right="0.78740157499999996" top="0.984251969" bottom="0.984251969" header="0.4921259845" footer="0.4921259845"/>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45"/>
  <sheetViews>
    <sheetView zoomScale="80" zoomScaleNormal="80" zoomScaleSheetLayoutView="100" workbookViewId="0">
      <pane xSplit="1" topLeftCell="B1" activePane="topRight" state="frozen"/>
      <selection activeCell="A6" sqref="A6"/>
      <selection pane="topRight"/>
    </sheetView>
  </sheetViews>
  <sheetFormatPr baseColWidth="10" defaultColWidth="10.7109375" defaultRowHeight="12.75" x14ac:dyDescent="0.2"/>
  <cols>
    <col min="1" max="1" width="36.28515625" style="17" customWidth="1"/>
    <col min="2" max="5" width="10.7109375" style="4" customWidth="1"/>
    <col min="6" max="15" width="10.7109375" style="5" customWidth="1"/>
    <col min="16" max="16384" width="10.7109375" style="5"/>
  </cols>
  <sheetData>
    <row r="1" spans="1:12" ht="18.75" x14ac:dyDescent="0.25">
      <c r="A1" s="23" t="s">
        <v>24</v>
      </c>
      <c r="B1" s="18"/>
      <c r="C1" s="10"/>
      <c r="D1" s="10"/>
      <c r="E1" s="10"/>
      <c r="F1" s="10"/>
      <c r="G1" s="11"/>
      <c r="H1" s="12"/>
      <c r="I1" s="12"/>
      <c r="J1" s="13"/>
      <c r="K1" s="13"/>
      <c r="L1" s="13"/>
    </row>
    <row r="2" spans="1:12" ht="15.75" x14ac:dyDescent="0.25">
      <c r="A2" s="1"/>
      <c r="B2" s="18"/>
      <c r="C2" s="10"/>
      <c r="D2" s="10"/>
      <c r="E2" s="10"/>
      <c r="F2" s="10"/>
      <c r="G2" s="11"/>
      <c r="H2" s="12"/>
      <c r="I2" s="12"/>
      <c r="J2" s="13"/>
      <c r="K2" s="13"/>
      <c r="L2" s="13"/>
    </row>
    <row r="3" spans="1:12" ht="15.75" x14ac:dyDescent="0.25">
      <c r="A3" s="5"/>
      <c r="B3" s="22" t="s">
        <v>20</v>
      </c>
      <c r="C3" s="19"/>
      <c r="D3" s="14"/>
      <c r="E3" s="14"/>
      <c r="F3" s="13"/>
      <c r="G3" s="13"/>
      <c r="H3" s="13"/>
      <c r="I3" s="13"/>
      <c r="J3" s="13"/>
      <c r="K3" s="13"/>
      <c r="L3" s="13"/>
    </row>
    <row r="4" spans="1:12" x14ac:dyDescent="0.2">
      <c r="A4" s="5"/>
      <c r="B4" s="21" t="s">
        <v>19</v>
      </c>
      <c r="C4" s="19"/>
      <c r="D4" s="14"/>
      <c r="E4" s="14"/>
      <c r="F4" s="13"/>
      <c r="G4" s="13"/>
      <c r="I4" s="21" t="s">
        <v>21</v>
      </c>
      <c r="J4" s="13"/>
      <c r="K4" s="13"/>
      <c r="L4" s="13"/>
    </row>
    <row r="5" spans="1:12" ht="22.5" customHeight="1" x14ac:dyDescent="0.2">
      <c r="A5" s="5"/>
      <c r="B5" s="24">
        <v>1</v>
      </c>
      <c r="C5" s="19"/>
      <c r="D5" s="14"/>
      <c r="E5" s="14"/>
      <c r="F5" s="13"/>
      <c r="G5" s="13"/>
      <c r="I5" s="26">
        <v>0</v>
      </c>
      <c r="J5" s="13"/>
      <c r="K5" s="13"/>
      <c r="L5" s="13"/>
    </row>
    <row r="6" spans="1:12" ht="21" customHeight="1" x14ac:dyDescent="0.2">
      <c r="A6" s="63" t="s">
        <v>26</v>
      </c>
      <c r="B6" s="65" t="s">
        <v>0</v>
      </c>
      <c r="C6" s="66"/>
      <c r="D6" s="66"/>
      <c r="E6" s="66"/>
      <c r="F6" s="66"/>
      <c r="G6" s="66"/>
    </row>
    <row r="7" spans="1:12" ht="21" customHeight="1" x14ac:dyDescent="0.2">
      <c r="A7" s="64"/>
      <c r="B7" s="32" t="s">
        <v>27</v>
      </c>
      <c r="C7" s="38">
        <v>2021</v>
      </c>
      <c r="D7" s="43">
        <v>2022</v>
      </c>
      <c r="E7" s="47">
        <v>2023</v>
      </c>
      <c r="F7" s="58">
        <v>2024</v>
      </c>
      <c r="G7" s="59" t="s">
        <v>53</v>
      </c>
    </row>
    <row r="8" spans="1:12" x14ac:dyDescent="0.2">
      <c r="A8" s="27"/>
      <c r="B8" s="33"/>
      <c r="C8" s="5"/>
      <c r="D8" s="5"/>
      <c r="E8" s="5"/>
    </row>
    <row r="9" spans="1:12" x14ac:dyDescent="0.2">
      <c r="A9" s="29" t="s">
        <v>1</v>
      </c>
      <c r="B9" s="36">
        <f>'A11.1 Median Bundesländer'!B6 * 2 * (1 +(($B$5-1)*0.5) + ($I$5*0.3))</f>
        <v>3971.5</v>
      </c>
      <c r="C9" s="20">
        <f>'A11.1 Median Bundesländer'!C6 * 2 * (1 +(($B$5-1)*0.5) + ($I$5*0.3))</f>
        <v>4069.52</v>
      </c>
      <c r="D9" s="44">
        <f>'A11.1 Median Bundesländer'!D6 * 2 * (1 +(($B$5-1)*0.5) + ($I$5*0.3))</f>
        <v>4187.82</v>
      </c>
      <c r="E9" s="44">
        <f>'A11.1 Median Bundesländer'!E6 * 2 * (1 +(($B$5-1)*0.5) + ($I$5*0.3))</f>
        <v>4352.42</v>
      </c>
      <c r="F9" s="44">
        <f>'A11.1 Median Bundesländer'!F6 * 2 * (1 +(($B$5-1)*0.5) + ($I$5*0.3))</f>
        <v>4576.34</v>
      </c>
      <c r="G9" s="44">
        <f>'A11.1 Median Bundesländer'!G6 * 2 * (1 +(($B$5-1)*0.5) + ($I$5*0.3))</f>
        <v>4756.96</v>
      </c>
    </row>
    <row r="10" spans="1:12" x14ac:dyDescent="0.2">
      <c r="A10" s="7" t="s">
        <v>2</v>
      </c>
      <c r="B10" s="36">
        <f>'A11.1 Median Bundesländer'!B7 * 2 * (1 +(($B$5-1)*0.5) + ($I$5*0.3))</f>
        <v>4038.42</v>
      </c>
      <c r="C10" s="20">
        <f>'A11.1 Median Bundesländer'!C7 * 2 * (1 +(($B$5-1)*0.5) + ($I$5*0.3))</f>
        <v>4132.22</v>
      </c>
      <c r="D10" s="44">
        <f>'A11.1 Median Bundesländer'!D7 * 2 * (1 +(($B$5-1)*0.5) + ($I$5*0.3))</f>
        <v>4233.62</v>
      </c>
      <c r="E10" s="44">
        <f>'A11.1 Median Bundesländer'!E7 * 2 * (1 +(($B$5-1)*0.5) + ($I$5*0.3))</f>
        <v>4409.0600000000004</v>
      </c>
      <c r="F10" s="44">
        <f>'A11.1 Median Bundesländer'!F7 * 2 * (1 +(($B$5-1)*0.5) + ($I$5*0.3))</f>
        <v>4641.08</v>
      </c>
      <c r="G10" s="44">
        <f>'A11.1 Median Bundesländer'!G7 * 2 * (1 +(($B$5-1)*0.5) + ($I$5*0.3))</f>
        <v>4840.96</v>
      </c>
    </row>
    <row r="11" spans="1:12" x14ac:dyDescent="0.2">
      <c r="A11" s="7" t="s">
        <v>3</v>
      </c>
      <c r="B11" s="36">
        <f>'A11.1 Median Bundesländer'!B8 * 2 * (1 +(($B$5-1)*0.5) + ($I$5*0.3))</f>
        <v>3661.32</v>
      </c>
      <c r="C11" s="20">
        <f>'A11.1 Median Bundesländer'!C8 * 2 * (1 +(($B$5-1)*0.5) + ($I$5*0.3))</f>
        <v>3813.82</v>
      </c>
      <c r="D11" s="44">
        <f>'A11.1 Median Bundesländer'!D8 * 2 * (1 +(($B$5-1)*0.5) + ($I$5*0.3))</f>
        <v>4066.74</v>
      </c>
      <c r="E11" s="44">
        <f>'A11.1 Median Bundesländer'!E8 * 2 * (1 +(($B$5-1)*0.5) + ($I$5*0.3))</f>
        <v>4134.4799999999996</v>
      </c>
      <c r="F11" s="44">
        <f>'A11.1 Median Bundesländer'!F8 * 2 * (1 +(($B$5-1)*0.5) + ($I$5*0.3))</f>
        <v>4233.18</v>
      </c>
      <c r="G11" s="44">
        <f>'A11.1 Median Bundesländer'!G8 * 2 * (1 +(($B$5-1)*0.5) + ($I$5*0.3))</f>
        <v>4379.9399999999996</v>
      </c>
    </row>
    <row r="12" spans="1:12" x14ac:dyDescent="0.2">
      <c r="A12" s="7" t="s">
        <v>4</v>
      </c>
      <c r="B12" s="36">
        <f>'A11.1 Median Bundesländer'!B9 * 2 * (1 +(($B$5-1)*0.5) + ($I$5*0.3))</f>
        <v>3666</v>
      </c>
      <c r="C12" s="20">
        <f>'A11.1 Median Bundesländer'!C9 * 2 * (1 +(($B$5-1)*0.5) + ($I$5*0.3))</f>
        <v>3759.94</v>
      </c>
      <c r="D12" s="44">
        <f>'A11.1 Median Bundesländer'!D9 * 2 * (1 +(($B$5-1)*0.5) + ($I$5*0.3))</f>
        <v>3923.38</v>
      </c>
      <c r="E12" s="44">
        <f>'A11.1 Median Bundesländer'!E9 * 2 * (1 +(($B$5-1)*0.5) + ($I$5*0.3))</f>
        <v>4099.42</v>
      </c>
      <c r="F12" s="44">
        <f>'A11.1 Median Bundesländer'!F9 * 2 * (1 +(($B$5-1)*0.5) + ($I$5*0.3))</f>
        <v>4229.26</v>
      </c>
      <c r="G12" s="44">
        <f>'A11.1 Median Bundesländer'!G9 * 2 * (1 +(($B$5-1)*0.5) + ($I$5*0.3))</f>
        <v>4382.4399999999996</v>
      </c>
    </row>
    <row r="13" spans="1:12" x14ac:dyDescent="0.2">
      <c r="A13" s="7" t="s">
        <v>5</v>
      </c>
      <c r="B13" s="36">
        <f>'A11.1 Median Bundesländer'!B10 * 2 * (1 +(($B$5-1)*0.5) + ($I$5*0.3))</f>
        <v>3244.26</v>
      </c>
      <c r="C13" s="20">
        <f>'A11.1 Median Bundesländer'!C10 * 2 * (1 +(($B$5-1)*0.5) + ($I$5*0.3))</f>
        <v>3314.9</v>
      </c>
      <c r="D13" s="44">
        <f>'A11.1 Median Bundesländer'!D10 * 2 * (1 +(($B$5-1)*0.5) + ($I$5*0.3))</f>
        <v>3354.68</v>
      </c>
      <c r="E13" s="44">
        <f>'A11.1 Median Bundesländer'!E10 * 2 * (1 +(($B$5-1)*0.5) + ($I$5*0.3))</f>
        <v>3529.7</v>
      </c>
      <c r="F13" s="44">
        <f>'A11.1 Median Bundesländer'!F10 * 2 * (1 +(($B$5-1)*0.5) + ($I$5*0.3))</f>
        <v>3779.66</v>
      </c>
      <c r="G13" s="44">
        <f>'A11.1 Median Bundesländer'!G10 * 2 * (1 +(($B$5-1)*0.5) + ($I$5*0.3))</f>
        <v>3946.22</v>
      </c>
    </row>
    <row r="14" spans="1:12" x14ac:dyDescent="0.2">
      <c r="A14" s="7" t="s">
        <v>6</v>
      </c>
      <c r="B14" s="36">
        <f>'A11.1 Median Bundesländer'!B11 * 2 * (1 +(($B$5-1)*0.5) + ($I$5*0.3))</f>
        <v>3849.16</v>
      </c>
      <c r="C14" s="20">
        <f>'A11.1 Median Bundesländer'!C11 * 2 * (1 +(($B$5-1)*0.5) + ($I$5*0.3))</f>
        <v>4059.96</v>
      </c>
      <c r="D14" s="44">
        <f>'A11.1 Median Bundesländer'!D11 * 2 * (1 +(($B$5-1)*0.5) + ($I$5*0.3))</f>
        <v>4076</v>
      </c>
      <c r="E14" s="44">
        <f>'A11.1 Median Bundesländer'!E11 * 2 * (1 +(($B$5-1)*0.5) + ($I$5*0.3))</f>
        <v>4225.9399999999996</v>
      </c>
      <c r="F14" s="44">
        <f>'A11.1 Median Bundesländer'!F11 * 2 * (1 +(($B$5-1)*0.5) + ($I$5*0.3))</f>
        <v>4407.16</v>
      </c>
      <c r="G14" s="44">
        <f>'A11.1 Median Bundesländer'!G11 * 2 * (1 +(($B$5-1)*0.5) + ($I$5*0.3))</f>
        <v>4513.96</v>
      </c>
    </row>
    <row r="15" spans="1:12" x14ac:dyDescent="0.2">
      <c r="A15" s="7" t="s">
        <v>7</v>
      </c>
      <c r="B15" s="36">
        <f>'A11.1 Median Bundesländer'!B12 * 2 * (1 +(($B$5-1)*0.5) + ($I$5*0.3))</f>
        <v>3779.1</v>
      </c>
      <c r="C15" s="20">
        <f>'A11.1 Median Bundesländer'!C12 * 2 * (1 +(($B$5-1)*0.5) + ($I$5*0.3))</f>
        <v>3840.44</v>
      </c>
      <c r="D15" s="44">
        <f>'A11.1 Median Bundesländer'!D12 * 2 * (1 +(($B$5-1)*0.5) + ($I$5*0.3))</f>
        <v>4029.86</v>
      </c>
      <c r="E15" s="44">
        <f>'A11.1 Median Bundesländer'!E12 * 2 * (1 +(($B$5-1)*0.5) + ($I$5*0.3))</f>
        <v>4239.3999999999996</v>
      </c>
      <c r="F15" s="44">
        <f>'A11.1 Median Bundesländer'!F12 * 2 * (1 +(($B$5-1)*0.5) + ($I$5*0.3))</f>
        <v>4413.58</v>
      </c>
      <c r="G15" s="44">
        <f>'A11.1 Median Bundesländer'!G12 * 2 * (1 +(($B$5-1)*0.5) + ($I$5*0.3))</f>
        <v>4586.8</v>
      </c>
    </row>
    <row r="16" spans="1:12" x14ac:dyDescent="0.2">
      <c r="A16" s="7" t="s">
        <v>8</v>
      </c>
      <c r="B16" s="36">
        <f>'A11.1 Median Bundesländer'!B13 * 2 * (1 +(($B$5-1)*0.5) + ($I$5*0.3))</f>
        <v>3262.22</v>
      </c>
      <c r="C16" s="20">
        <f>'A11.1 Median Bundesländer'!C13 * 2 * (1 +(($B$5-1)*0.5) + ($I$5*0.3))</f>
        <v>3442.94</v>
      </c>
      <c r="D16" s="44">
        <f>'A11.1 Median Bundesländer'!D13 * 2 * (1 +(($B$5-1)*0.5) + ($I$5*0.3))</f>
        <v>3570.42</v>
      </c>
      <c r="E16" s="44">
        <f>'A11.1 Median Bundesländer'!E13 * 2 * (1 +(($B$5-1)*0.5) + ($I$5*0.3))</f>
        <v>3833.34</v>
      </c>
      <c r="F16" s="44">
        <f>'A11.1 Median Bundesländer'!F13 * 2 * (1 +(($B$5-1)*0.5) + ($I$5*0.3))</f>
        <v>4020.18</v>
      </c>
      <c r="G16" s="44">
        <f>'A11.1 Median Bundesländer'!G13 * 2 * (1 +(($B$5-1)*0.5) + ($I$5*0.3))</f>
        <v>4191.62</v>
      </c>
    </row>
    <row r="17" spans="1:16" x14ac:dyDescent="0.2">
      <c r="A17" s="7" t="s">
        <v>9</v>
      </c>
      <c r="B17" s="36">
        <f>'A11.1 Median Bundesländer'!B14 * 2 * (1 +(($B$5-1)*0.5) + ($I$5*0.3))</f>
        <v>3694.54</v>
      </c>
      <c r="C17" s="20">
        <f>'A11.1 Median Bundesländer'!C14 * 2 * (1 +(($B$5-1)*0.5) + ($I$5*0.3))</f>
        <v>3739.12</v>
      </c>
      <c r="D17" s="44">
        <f>'A11.1 Median Bundesländer'!D14 * 2 * (1 +(($B$5-1)*0.5) + ($I$5*0.3))</f>
        <v>3903.34</v>
      </c>
      <c r="E17" s="44">
        <f>'A11.1 Median Bundesländer'!E14 * 2 * (1 +(($B$5-1)*0.5) + ($I$5*0.3))</f>
        <v>4097.9399999999996</v>
      </c>
      <c r="F17" s="44">
        <f>'A11.1 Median Bundesländer'!F14 * 2 * (1 +(($B$5-1)*0.5) + ($I$5*0.3))</f>
        <v>4245.76</v>
      </c>
      <c r="G17" s="44">
        <f>'A11.1 Median Bundesländer'!G14 * 2 * (1 +(($B$5-1)*0.5) + ($I$5*0.3))</f>
        <v>4423.88</v>
      </c>
    </row>
    <row r="18" spans="1:16" x14ac:dyDescent="0.2">
      <c r="A18" s="7" t="s">
        <v>10</v>
      </c>
      <c r="B18" s="36">
        <f>'A11.1 Median Bundesländer'!B15 * 2 * (1 +(($B$5-1)*0.5) + ($I$5*0.3))</f>
        <v>3735.7</v>
      </c>
      <c r="C18" s="20">
        <f>'A11.1 Median Bundesländer'!C15 * 2 * (1 +(($B$5-1)*0.5) + ($I$5*0.3))</f>
        <v>3782.76</v>
      </c>
      <c r="D18" s="44">
        <f>'A11.1 Median Bundesländer'!D15 * 2 * (1 +(($B$5-1)*0.5) + ($I$5*0.3))</f>
        <v>3884.54</v>
      </c>
      <c r="E18" s="44">
        <f>'A11.1 Median Bundesländer'!E15 * 2 * (1 +(($B$5-1)*0.5) + ($I$5*0.3))</f>
        <v>4113.9799999999996</v>
      </c>
      <c r="F18" s="44">
        <f>'A11.1 Median Bundesländer'!F15 * 2 * (1 +(($B$5-1)*0.5) + ($I$5*0.3))</f>
        <v>4263.96</v>
      </c>
      <c r="G18" s="44">
        <f>'A11.1 Median Bundesländer'!G15 * 2 * (1 +(($B$5-1)*0.5) + ($I$5*0.3))</f>
        <v>4391.54</v>
      </c>
    </row>
    <row r="19" spans="1:16" x14ac:dyDescent="0.2">
      <c r="A19" s="7" t="s">
        <v>11</v>
      </c>
      <c r="B19" s="36">
        <f>'A11.1 Median Bundesländer'!B16 * 2 * (1 +(($B$5-1)*0.5) + ($I$5*0.3))</f>
        <v>3759.5</v>
      </c>
      <c r="C19" s="20">
        <f>'A11.1 Median Bundesländer'!C16 * 2 * (1 +(($B$5-1)*0.5) + ($I$5*0.3))</f>
        <v>3792.76</v>
      </c>
      <c r="D19" s="44">
        <f>'A11.1 Median Bundesländer'!D16 * 2 * (1 +(($B$5-1)*0.5) + ($I$5*0.3))</f>
        <v>3939.78</v>
      </c>
      <c r="E19" s="44">
        <f>'A11.1 Median Bundesländer'!E16 * 2 * (1 +(($B$5-1)*0.5) + ($I$5*0.3))</f>
        <v>4148.18</v>
      </c>
      <c r="F19" s="44">
        <f>'A11.1 Median Bundesländer'!F16 * 2 * (1 +(($B$5-1)*0.5) + ($I$5*0.3))</f>
        <v>4281.4399999999996</v>
      </c>
      <c r="G19" s="44">
        <f>'A11.1 Median Bundesländer'!G16 * 2 * (1 +(($B$5-1)*0.5) + ($I$5*0.3))</f>
        <v>4505.26</v>
      </c>
    </row>
    <row r="20" spans="1:16" x14ac:dyDescent="0.2">
      <c r="A20" s="7" t="s">
        <v>12</v>
      </c>
      <c r="B20" s="36">
        <f>'A11.1 Median Bundesländer'!B17 * 2 * (1 +(($B$5-1)*0.5) + ($I$5*0.3))</f>
        <v>3700.52</v>
      </c>
      <c r="C20" s="20">
        <f>'A11.1 Median Bundesländer'!C17 * 2 * (1 +(($B$5-1)*0.5) + ($I$5*0.3))</f>
        <v>3734.82</v>
      </c>
      <c r="D20" s="44">
        <f>'A11.1 Median Bundesländer'!D17 * 2 * (1 +(($B$5-1)*0.5) + ($I$5*0.3))</f>
        <v>3825.54</v>
      </c>
      <c r="E20" s="44">
        <f>'A11.1 Median Bundesländer'!E17 * 2 * (1 +(($B$5-1)*0.5) + ($I$5*0.3))</f>
        <v>3972.64</v>
      </c>
      <c r="F20" s="44">
        <f>'A11.1 Median Bundesländer'!F17 * 2 * (1 +(($B$5-1)*0.5) + ($I$5*0.3))</f>
        <v>4076.68</v>
      </c>
      <c r="G20" s="44">
        <f>'A11.1 Median Bundesländer'!G17 * 2 * (1 +(($B$5-1)*0.5) + ($I$5*0.3))</f>
        <v>4246.96</v>
      </c>
    </row>
    <row r="21" spans="1:16" x14ac:dyDescent="0.2">
      <c r="A21" s="7" t="s">
        <v>13</v>
      </c>
      <c r="B21" s="36">
        <f>'A11.1 Median Bundesländer'!B18 * 2 * (1 +(($B$5-1)*0.5) + ($I$5*0.3))</f>
        <v>3306.06</v>
      </c>
      <c r="C21" s="20">
        <f>'A11.1 Median Bundesländer'!C18 * 2 * (1 +(($B$5-1)*0.5) + ($I$5*0.3))</f>
        <v>3467.84</v>
      </c>
      <c r="D21" s="44">
        <f>'A11.1 Median Bundesländer'!D18 * 2 * (1 +(($B$5-1)*0.5) + ($I$5*0.3))</f>
        <v>3585.08</v>
      </c>
      <c r="E21" s="44">
        <f>'A11.1 Median Bundesländer'!E18 * 2 * (1 +(($B$5-1)*0.5) + ($I$5*0.3))</f>
        <v>3806.6</v>
      </c>
      <c r="F21" s="44">
        <f>'A11.1 Median Bundesländer'!F18 * 2 * (1 +(($B$5-1)*0.5) + ($I$5*0.3))</f>
        <v>4023.16</v>
      </c>
      <c r="G21" s="44">
        <f>'A11.1 Median Bundesländer'!G18 * 2 * (1 +(($B$5-1)*0.5) + ($I$5*0.3))</f>
        <v>4159.68</v>
      </c>
    </row>
    <row r="22" spans="1:16" x14ac:dyDescent="0.2">
      <c r="A22" s="7" t="s">
        <v>14</v>
      </c>
      <c r="B22" s="36">
        <f>'A11.1 Median Bundesländer'!B19 * 2 * (1 +(($B$5-1)*0.5) + ($I$5*0.3))</f>
        <v>3301.74</v>
      </c>
      <c r="C22" s="20">
        <f>'A11.1 Median Bundesländer'!C19 * 2 * (1 +(($B$5-1)*0.5) + ($I$5*0.3))</f>
        <v>3457.8</v>
      </c>
      <c r="D22" s="44">
        <f>'A11.1 Median Bundesländer'!D19 * 2 * (1 +(($B$5-1)*0.5) + ($I$5*0.3))</f>
        <v>3584.8</v>
      </c>
      <c r="E22" s="44">
        <f>'A11.1 Median Bundesländer'!E19 * 2 * (1 +(($B$5-1)*0.5) + ($I$5*0.3))</f>
        <v>3807.84</v>
      </c>
      <c r="F22" s="44">
        <f>'A11.1 Median Bundesländer'!F19 * 2 * (1 +(($B$5-1)*0.5) + ($I$5*0.3))</f>
        <v>3989.1</v>
      </c>
      <c r="G22" s="44">
        <f>'A11.1 Median Bundesländer'!G19 * 2 * (1 +(($B$5-1)*0.5) + ($I$5*0.3))</f>
        <v>4074.8</v>
      </c>
    </row>
    <row r="23" spans="1:16" x14ac:dyDescent="0.2">
      <c r="A23" s="7" t="s">
        <v>15</v>
      </c>
      <c r="B23" s="36">
        <f>'A11.1 Median Bundesländer'!B20 * 2 * (1 +(($B$5-1)*0.5) + ($I$5*0.3))</f>
        <v>3811.56</v>
      </c>
      <c r="C23" s="20">
        <f>'A11.1 Median Bundesländer'!C20 * 2 * (1 +(($B$5-1)*0.5) + ($I$5*0.3))</f>
        <v>3906.16</v>
      </c>
      <c r="D23" s="44">
        <f>'A11.1 Median Bundesländer'!D20 * 2 * (1 +(($B$5-1)*0.5) + ($I$5*0.3))</f>
        <v>3929.1</v>
      </c>
      <c r="E23" s="44">
        <f>'A11.1 Median Bundesländer'!E20 * 2 * (1 +(($B$5-1)*0.5) + ($I$5*0.3))</f>
        <v>4150.88</v>
      </c>
      <c r="F23" s="44">
        <f>'A11.1 Median Bundesländer'!F20 * 2 * (1 +(($B$5-1)*0.5) + ($I$5*0.3))</f>
        <v>4358.28</v>
      </c>
      <c r="G23" s="44">
        <f>'A11.1 Median Bundesländer'!G20 * 2 * (1 +(($B$5-1)*0.5) + ($I$5*0.3))</f>
        <v>4582.6400000000003</v>
      </c>
    </row>
    <row r="24" spans="1:16" x14ac:dyDescent="0.2">
      <c r="A24" s="7" t="s">
        <v>16</v>
      </c>
      <c r="B24" s="36">
        <f>'A11.1 Median Bundesländer'!B21 * 2 * (1 +(($B$5-1)*0.5) + ($I$5*0.3))</f>
        <v>3344.28</v>
      </c>
      <c r="C24" s="20">
        <f>'A11.1 Median Bundesländer'!C21 * 2 * (1 +(($B$5-1)*0.5) + ($I$5*0.3))</f>
        <v>3405.16</v>
      </c>
      <c r="D24" s="44">
        <f>'A11.1 Median Bundesländer'!D21 * 2 * (1 +(($B$5-1)*0.5) + ($I$5*0.3))</f>
        <v>3559.2</v>
      </c>
      <c r="E24" s="44">
        <f>'A11.1 Median Bundesländer'!E21 * 2 * (1 +(($B$5-1)*0.5) + ($I$5*0.3))</f>
        <v>3814.4</v>
      </c>
      <c r="F24" s="44">
        <f>'A11.1 Median Bundesländer'!F21 * 2 * (1 +(($B$5-1)*0.5) + ($I$5*0.3))</f>
        <v>3971.82</v>
      </c>
      <c r="G24" s="44">
        <f>'A11.1 Median Bundesländer'!G21 * 2 * (1 +(($B$5-1)*0.5) + ($I$5*0.3))</f>
        <v>4133.0600000000004</v>
      </c>
    </row>
    <row r="25" spans="1:16" x14ac:dyDescent="0.2">
      <c r="A25" s="7"/>
      <c r="B25" s="36"/>
      <c r="C25" s="20"/>
      <c r="D25" s="44"/>
      <c r="E25" s="44"/>
      <c r="F25" s="44"/>
      <c r="G25" s="44"/>
    </row>
    <row r="26" spans="1:16" x14ac:dyDescent="0.2">
      <c r="A26" s="8"/>
      <c r="B26" s="37"/>
      <c r="C26" s="9"/>
      <c r="D26" s="45"/>
      <c r="E26" s="45"/>
      <c r="F26" s="45"/>
      <c r="G26" s="45"/>
    </row>
    <row r="27" spans="1:16" x14ac:dyDescent="0.2">
      <c r="A27" s="7"/>
      <c r="B27" s="36"/>
      <c r="C27" s="20"/>
      <c r="D27" s="44"/>
      <c r="E27" s="44"/>
      <c r="F27" s="44"/>
      <c r="G27" s="44"/>
    </row>
    <row r="28" spans="1:16" x14ac:dyDescent="0.2">
      <c r="A28" s="7" t="s">
        <v>17</v>
      </c>
      <c r="B28" s="36">
        <f>'A11.1 Median Bundesländer'!B25 * 2 * (1 +(($B$5-1)*0.5) + ($I$5*0.3))</f>
        <v>3836.34</v>
      </c>
      <c r="C28" s="20">
        <f>'A11.1 Median Bundesländer'!C25 * 2 * (1 +(($B$5-1)*0.5) + ($I$5*0.3))</f>
        <v>3913.46</v>
      </c>
      <c r="D28" s="44">
        <f>'A11.1 Median Bundesländer'!D25 * 2 * (1 +(($B$5-1)*0.5) + ($I$5*0.3))</f>
        <v>4032.34</v>
      </c>
      <c r="E28" s="44">
        <f>'A11.1 Median Bundesländer'!E25 * 2 * (1 +(($B$5-1)*0.5) + ($I$5*0.3))</f>
        <v>4221.0600000000004</v>
      </c>
      <c r="F28" s="44">
        <f>'A11.1 Median Bundesländer'!F25 * 2 * (1 +(($B$5-1)*0.5) + ($I$5*0.3))</f>
        <v>4399.6000000000004</v>
      </c>
      <c r="G28" s="44">
        <f>'A11.1 Median Bundesländer'!G25 * 2 * (1 +(($B$5-1)*0.5) + ($I$5*0.3))</f>
        <v>4575.8599999999997</v>
      </c>
    </row>
    <row r="29" spans="1:16" x14ac:dyDescent="0.2">
      <c r="A29" s="7" t="s">
        <v>18</v>
      </c>
      <c r="B29" s="36">
        <f>'A11.1 Median Bundesländer'!B26 * 2 * (1 +(($B$5-1)*0.5) + ($I$5*0.3))</f>
        <v>3419.3</v>
      </c>
      <c r="C29" s="20">
        <f>'A11.1 Median Bundesländer'!C26 * 2 * (1 +(($B$5-1)*0.5) + ($I$5*0.3))</f>
        <v>3558.24</v>
      </c>
      <c r="D29" s="44">
        <f>'A11.1 Median Bundesländer'!D26 * 2 * (1 +(($B$5-1)*0.5) + ($I$5*0.3))</f>
        <v>3717.72</v>
      </c>
      <c r="E29" s="44">
        <f>'A11.1 Median Bundesländer'!E26 * 2 * (1 +(($B$5-1)*0.5) + ($I$5*0.3))</f>
        <v>3918.24</v>
      </c>
      <c r="F29" s="44">
        <f>'A11.1 Median Bundesländer'!F26 * 2 * (1 +(($B$5-1)*0.5) + ($I$5*0.3))</f>
        <v>4083.88</v>
      </c>
      <c r="G29" s="44">
        <f>'A11.1 Median Bundesländer'!G26 * 2 * (1 +(($B$5-1)*0.5) + ($I$5*0.3))</f>
        <v>4223.2</v>
      </c>
    </row>
    <row r="30" spans="1:16" x14ac:dyDescent="0.2">
      <c r="A30" s="15"/>
      <c r="B30" s="16"/>
      <c r="C30" s="16"/>
      <c r="D30" s="16"/>
      <c r="E30" s="16"/>
      <c r="F30" s="16"/>
    </row>
    <row r="31" spans="1:16" ht="27.75" customHeight="1" x14ac:dyDescent="0.2">
      <c r="A31" s="69" t="s">
        <v>50</v>
      </c>
      <c r="B31" s="69"/>
      <c r="C31" s="69"/>
      <c r="D31" s="69"/>
      <c r="E31" s="69"/>
      <c r="F31" s="69"/>
      <c r="G31" s="69"/>
      <c r="H31" s="69"/>
      <c r="I31" s="69"/>
      <c r="J31" s="69"/>
      <c r="K31" s="69"/>
      <c r="L31" s="69"/>
      <c r="M31" s="69"/>
      <c r="N31" s="69"/>
      <c r="O31" s="30"/>
      <c r="P31" s="30"/>
    </row>
    <row r="32" spans="1:16" x14ac:dyDescent="0.2">
      <c r="A32" s="25"/>
      <c r="B32" s="25"/>
      <c r="C32" s="25"/>
      <c r="D32" s="25"/>
      <c r="E32" s="25"/>
      <c r="F32" s="25"/>
      <c r="G32" s="25"/>
      <c r="H32" s="25"/>
      <c r="I32" s="25"/>
      <c r="J32" s="25"/>
      <c r="K32" s="25"/>
      <c r="L32" s="25"/>
      <c r="M32" s="25"/>
      <c r="N32" s="25"/>
      <c r="O32" s="25"/>
      <c r="P32" s="25"/>
    </row>
    <row r="33" spans="1:16" ht="40.5" customHeight="1" x14ac:dyDescent="0.2">
      <c r="A33" s="69" t="s">
        <v>25</v>
      </c>
      <c r="B33" s="69"/>
      <c r="C33" s="69"/>
      <c r="D33" s="69"/>
      <c r="E33" s="69"/>
      <c r="F33" s="69"/>
      <c r="G33" s="69"/>
      <c r="H33" s="69"/>
      <c r="I33" s="69"/>
      <c r="J33" s="69"/>
      <c r="K33" s="69"/>
      <c r="L33" s="69"/>
      <c r="M33" s="69"/>
      <c r="N33" s="69"/>
      <c r="O33" s="28"/>
      <c r="P33" s="28"/>
    </row>
    <row r="34" spans="1:16" ht="14.25" x14ac:dyDescent="0.2">
      <c r="A34" s="75" t="s">
        <v>28</v>
      </c>
      <c r="B34" s="75"/>
      <c r="C34" s="75"/>
      <c r="D34" s="75"/>
      <c r="E34" s="75"/>
      <c r="F34" s="75"/>
      <c r="G34" s="75"/>
      <c r="H34" s="75"/>
      <c r="I34" s="75"/>
      <c r="J34" s="75"/>
      <c r="K34" s="75"/>
      <c r="L34" s="75"/>
      <c r="M34" s="75"/>
      <c r="N34" s="75"/>
    </row>
    <row r="35" spans="1:16" ht="14.25" x14ac:dyDescent="0.2">
      <c r="A35" s="72" t="s">
        <v>54</v>
      </c>
      <c r="B35" s="74"/>
      <c r="C35" s="74"/>
      <c r="D35" s="74"/>
      <c r="E35" s="74"/>
      <c r="F35" s="74"/>
      <c r="G35" s="74"/>
      <c r="H35" s="74"/>
      <c r="I35" s="74"/>
      <c r="J35" s="74"/>
      <c r="K35" s="74"/>
      <c r="L35" s="74"/>
      <c r="M35" s="74"/>
      <c r="N35" s="74"/>
    </row>
    <row r="36" spans="1:16" ht="14.25" x14ac:dyDescent="0.2">
      <c r="A36" s="55"/>
      <c r="B36" s="56"/>
      <c r="C36" s="56"/>
      <c r="D36" s="56"/>
      <c r="E36" s="56"/>
      <c r="F36" s="56"/>
      <c r="G36" s="56"/>
      <c r="H36" s="56"/>
      <c r="I36" s="56"/>
      <c r="J36" s="56"/>
      <c r="K36" s="56"/>
      <c r="L36" s="56"/>
      <c r="M36" s="56"/>
      <c r="N36" s="56"/>
    </row>
    <row r="37" spans="1:16" x14ac:dyDescent="0.2">
      <c r="A37" s="73" t="s">
        <v>55</v>
      </c>
      <c r="B37" s="73"/>
      <c r="C37" s="73"/>
      <c r="D37" s="73"/>
      <c r="E37" s="73"/>
      <c r="F37" s="73"/>
      <c r="G37" s="73"/>
      <c r="H37" s="73"/>
      <c r="I37" s="73"/>
      <c r="J37" s="73"/>
      <c r="K37" s="73"/>
      <c r="L37" s="73"/>
      <c r="M37" s="73"/>
      <c r="N37" s="73"/>
    </row>
    <row r="38" spans="1:16" x14ac:dyDescent="0.2">
      <c r="A38" s="5"/>
      <c r="B38" s="5"/>
      <c r="C38" s="5"/>
      <c r="D38" s="5"/>
      <c r="E38" s="5"/>
    </row>
    <row r="39" spans="1:16" x14ac:dyDescent="0.2">
      <c r="B39" s="5"/>
      <c r="C39" s="5"/>
      <c r="D39" s="5"/>
      <c r="E39" s="5"/>
    </row>
    <row r="40" spans="1:16" x14ac:dyDescent="0.2">
      <c r="A40" s="3"/>
      <c r="B40" s="5"/>
      <c r="C40" s="5"/>
      <c r="D40" s="5"/>
      <c r="E40" s="5"/>
    </row>
    <row r="41" spans="1:16" x14ac:dyDescent="0.2">
      <c r="A41" s="3"/>
      <c r="B41" s="5"/>
      <c r="C41" s="5"/>
      <c r="D41" s="5"/>
      <c r="E41" s="5"/>
    </row>
    <row r="42" spans="1:16" x14ac:dyDescent="0.2">
      <c r="A42" s="3"/>
      <c r="B42" s="5"/>
      <c r="C42" s="5"/>
      <c r="D42" s="5"/>
      <c r="E42" s="5"/>
    </row>
    <row r="43" spans="1:16" x14ac:dyDescent="0.2">
      <c r="A43" s="3"/>
      <c r="B43" s="5"/>
      <c r="C43" s="5"/>
      <c r="D43" s="5"/>
      <c r="E43" s="5"/>
    </row>
    <row r="44" spans="1:16" x14ac:dyDescent="0.2">
      <c r="A44" s="3"/>
      <c r="B44" s="5"/>
      <c r="C44" s="5"/>
      <c r="D44" s="5"/>
      <c r="E44" s="5"/>
    </row>
    <row r="45" spans="1:16" x14ac:dyDescent="0.2">
      <c r="A45" s="3"/>
      <c r="B45" s="5"/>
      <c r="C45" s="5"/>
      <c r="D45" s="5"/>
      <c r="E45" s="5"/>
    </row>
  </sheetData>
  <sheetProtection sheet="1" objects="1" scenarios="1"/>
  <mergeCells count="7">
    <mergeCell ref="A37:N37"/>
    <mergeCell ref="A35:N35"/>
    <mergeCell ref="A6:A7"/>
    <mergeCell ref="A33:N33"/>
    <mergeCell ref="A31:N31"/>
    <mergeCell ref="A34:N34"/>
    <mergeCell ref="B6:G6"/>
  </mergeCells>
  <dataValidations count="2">
    <dataValidation type="list" allowBlank="1" showInputMessage="1" showErrorMessage="1" sqref="B5" xr:uid="{00000000-0002-0000-0100-000000000000}">
      <formula1>"1,2,3,4,5,6,7,8,9,10"</formula1>
    </dataValidation>
    <dataValidation type="list" allowBlank="1" showInputMessage="1" showErrorMessage="1" sqref="I5" xr:uid="{00000000-0002-0000-0100-000001000000}">
      <formula1>"0,1,2,3,4,5,6,7,8,9,10"</formula1>
    </dataValidation>
  </dataValidations>
  <pageMargins left="0.78740157480314965" right="0.39370078740157483" top="0.98425196850393704" bottom="0.98425196850393704" header="0.51181102362204722" footer="0.51181102362204722"/>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Zeichenerklärung</vt:lpstr>
      <vt:lpstr>A11.1 Median Bundesländer</vt:lpstr>
      <vt:lpstr>A11.2 ER_Schwelle Bundesländer</vt:lpstr>
      <vt:lpstr>'A11.2 ER_Schwelle Bundesländer'!Druckbereich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2021-07-27T14:50:01Z</cp:lastPrinted>
  <dcterms:created xsi:type="dcterms:W3CDTF">2017-08-04T06:38:51Z</dcterms:created>
  <dcterms:modified xsi:type="dcterms:W3CDTF">2026-04-24T07:12:41Z</dcterms:modified>
</cp:coreProperties>
</file>